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8640"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klosekm</author>
  </authors>
  <commentList>
    <comment ref="C5" authorId="0">
      <text>
        <r>
          <rPr>
            <sz val="10"/>
            <rFont val="Arial"/>
            <family val="2"/>
          </rPr>
          <t xml:space="preserve">Sumy danych według rodzaju kapitału nie równają się ich ogólnej liczbie, ponieważ spółki o mieszanym kapitale występują w dwóch lub więcej rubrykach tablicy, zależnie od rodzajów kapitału zaangażowanego w spółce.
</t>
        </r>
        <r>
          <rPr>
            <i/>
            <sz val="10"/>
            <rFont val="Arial"/>
            <family val="2"/>
          </rPr>
          <t>The sums of data by type of capital are not equal upon the item grand total, because companies with mixed capital are presented in two or more table columns, depending on type of capital involved in a company.</t>
        </r>
      </text>
    </comment>
  </commentList>
</comments>
</file>

<file path=xl/sharedStrings.xml><?xml version="1.0" encoding="utf-8"?>
<sst xmlns="http://schemas.openxmlformats.org/spreadsheetml/2006/main" count="199" uniqueCount="91">
  <si>
    <t>a</t>
  </si>
  <si>
    <t>b</t>
  </si>
  <si>
    <t>c</t>
  </si>
  <si>
    <t>Rybactwo …………………………………………………….…</t>
  </si>
  <si>
    <t>Górnictwo …………………………………………………….….</t>
  </si>
  <si>
    <t>Budownictwo ……………………………………………………</t>
  </si>
  <si>
    <t>Hotele i restauracje ………………………………………...…</t>
  </si>
  <si>
    <t>Pośrednictwo finansowe ……………………………………….</t>
  </si>
  <si>
    <t>Edukacja …………………………….………………………….</t>
  </si>
  <si>
    <t xml:space="preserve">Rolnictwo, łowiectwo </t>
  </si>
  <si>
    <t xml:space="preserve">  i leśnictwo </t>
  </si>
  <si>
    <t xml:space="preserve">Przetwórstwo przemysłowe …. </t>
  </si>
  <si>
    <t xml:space="preserve">  wodę </t>
  </si>
  <si>
    <t>Handel hurtowy i detaliczny;</t>
  </si>
  <si>
    <t xml:space="preserve">  naprawa pojazdów samocho-</t>
  </si>
  <si>
    <t xml:space="preserve">Transport, gospodarka maga- </t>
  </si>
  <si>
    <t xml:space="preserve">Obsługa nieruchomości, wyna- </t>
  </si>
  <si>
    <t xml:space="preserve">  jem i usługi związane z pro-</t>
  </si>
  <si>
    <t xml:space="preserve">  wadzeniem działalności  </t>
  </si>
  <si>
    <t xml:space="preserve">  gospodarczej</t>
  </si>
  <si>
    <t xml:space="preserve">  Administracja publiczna</t>
  </si>
  <si>
    <t xml:space="preserve">  i obrona narodowa; obowiąz- </t>
  </si>
  <si>
    <t xml:space="preserve">  kowe ubezpieczenia społe-</t>
  </si>
  <si>
    <t xml:space="preserve">  czenie zdrowotne  </t>
  </si>
  <si>
    <t xml:space="preserve">Ochrona zdrowia i pomoc </t>
  </si>
  <si>
    <t xml:space="preserve">  społeczna </t>
  </si>
  <si>
    <t>Działalność usługowa komu-</t>
  </si>
  <si>
    <t xml:space="preserve">  nalna, społeczna i indywidu-</t>
  </si>
  <si>
    <t xml:space="preserve">  alna, pozostała </t>
  </si>
  <si>
    <t xml:space="preserve">  czne i powszechne ubezpie- </t>
  </si>
  <si>
    <t xml:space="preserve">- </t>
  </si>
  <si>
    <t xml:space="preserve">   w tym:</t>
  </si>
  <si>
    <t xml:space="preserve">Wytwarzanie i zaopatrywanie </t>
  </si>
  <si>
    <t xml:space="preserve">  w energię elektryczną, gaz,</t>
  </si>
  <si>
    <t xml:space="preserve">  dowych, motocykli oraz arty-</t>
  </si>
  <si>
    <t xml:space="preserve">  kułów użytku osobistego</t>
  </si>
  <si>
    <t xml:space="preserve">  i domowego </t>
  </si>
  <si>
    <t xml:space="preserve">  c - 2006 = 100</t>
  </si>
  <si>
    <t>TOTAL</t>
  </si>
  <si>
    <t xml:space="preserve">  of which:</t>
  </si>
  <si>
    <t xml:space="preserve">Agriculture, hunting and </t>
  </si>
  <si>
    <t xml:space="preserve">  forestry</t>
  </si>
  <si>
    <t>Fishing</t>
  </si>
  <si>
    <t>Mining and quarrying</t>
  </si>
  <si>
    <t>Manufacturing</t>
  </si>
  <si>
    <t xml:space="preserve">Electricity, gas and water </t>
  </si>
  <si>
    <t xml:space="preserve">  supply</t>
  </si>
  <si>
    <t>Construction</t>
  </si>
  <si>
    <t xml:space="preserve">Wholesale and retail trade; </t>
  </si>
  <si>
    <t xml:space="preserve">  repair of motor vehicles,</t>
  </si>
  <si>
    <t xml:space="preserve">  motorcycles and personal </t>
  </si>
  <si>
    <t xml:space="preserve">  and household goods</t>
  </si>
  <si>
    <t>Hotels and restaurants</t>
  </si>
  <si>
    <t xml:space="preserve">Transport, storage and </t>
  </si>
  <si>
    <t xml:space="preserve">  communication</t>
  </si>
  <si>
    <t>Financial intermediation</t>
  </si>
  <si>
    <t xml:space="preserve">Real estate, renting and </t>
  </si>
  <si>
    <t xml:space="preserve">  business activities</t>
  </si>
  <si>
    <t xml:space="preserve">Public administration and </t>
  </si>
  <si>
    <t xml:space="preserve">  defence; compulsory social</t>
  </si>
  <si>
    <t xml:space="preserve">  security</t>
  </si>
  <si>
    <t>Education</t>
  </si>
  <si>
    <t>Health and social work</t>
  </si>
  <si>
    <t xml:space="preserve">Other community, social and </t>
  </si>
  <si>
    <t xml:space="preserve">  personal service activities</t>
  </si>
  <si>
    <r>
      <t>WYSZCZEGÓLNIENIE</t>
    </r>
    <r>
      <rPr>
        <i/>
        <sz val="10"/>
        <rFont val="Arial"/>
        <family val="0"/>
      </rPr>
      <t xml:space="preserve">                        SPECIFICATION</t>
    </r>
  </si>
  <si>
    <r>
      <t xml:space="preserve">Ogółem      </t>
    </r>
    <r>
      <rPr>
        <i/>
        <sz val="10"/>
        <rFont val="Arial"/>
        <family val="0"/>
      </rPr>
      <t>Grand total</t>
    </r>
  </si>
  <si>
    <r>
      <t xml:space="preserve">Według rodzaju kapitału     </t>
    </r>
    <r>
      <rPr>
        <i/>
        <sz val="10"/>
        <rFont val="Arial"/>
        <family val="0"/>
      </rPr>
      <t>By type of capital</t>
    </r>
  </si>
  <si>
    <r>
      <t xml:space="preserve">Skarbu Państwa     </t>
    </r>
    <r>
      <rPr>
        <i/>
        <sz val="10"/>
        <rFont val="Arial"/>
        <family val="0"/>
      </rPr>
      <t>State Treasury</t>
    </r>
  </si>
  <si>
    <r>
      <t xml:space="preserve">państwowych osób prawnych               </t>
    </r>
    <r>
      <rPr>
        <i/>
        <sz val="10"/>
        <rFont val="Arial"/>
        <family val="0"/>
      </rPr>
      <t>state legal persons</t>
    </r>
  </si>
  <si>
    <r>
      <t xml:space="preserve">samorządu terytorialnego            </t>
    </r>
    <r>
      <rPr>
        <i/>
        <sz val="10"/>
        <rFont val="Arial"/>
        <family val="0"/>
      </rPr>
      <t>local self-government</t>
    </r>
  </si>
  <si>
    <r>
      <t xml:space="preserve">prywatnego krajowego              </t>
    </r>
    <r>
      <rPr>
        <i/>
        <sz val="10"/>
        <rFont val="Arial"/>
        <family val="0"/>
      </rPr>
      <t>private domestic</t>
    </r>
  </si>
  <si>
    <r>
      <t xml:space="preserve">zagranicznego       </t>
    </r>
    <r>
      <rPr>
        <i/>
        <sz val="10"/>
        <rFont val="Arial"/>
        <family val="0"/>
      </rPr>
      <t>foreign</t>
    </r>
  </si>
  <si>
    <r>
      <t xml:space="preserve">razem      </t>
    </r>
    <r>
      <rPr>
        <i/>
        <sz val="10"/>
        <rFont val="Arial"/>
        <family val="0"/>
      </rPr>
      <t>total</t>
    </r>
  </si>
  <si>
    <r>
      <t xml:space="preserve">w tym jednooso-bowe         </t>
    </r>
    <r>
      <rPr>
        <i/>
        <sz val="10"/>
        <rFont val="Arial"/>
        <family val="0"/>
      </rPr>
      <t>of which sole-            -share-holder</t>
    </r>
  </si>
  <si>
    <r>
      <t xml:space="preserve">razem     </t>
    </r>
    <r>
      <rPr>
        <i/>
        <sz val="10"/>
        <rFont val="Arial"/>
        <family val="0"/>
      </rPr>
      <t xml:space="preserve"> total</t>
    </r>
  </si>
  <si>
    <r>
      <t xml:space="preserve">w tym o jednoro-dnym rodzaju             </t>
    </r>
    <r>
      <rPr>
        <i/>
        <sz val="10"/>
        <rFont val="Arial"/>
        <family val="0"/>
      </rPr>
      <t xml:space="preserve">of which with homogene-ous type </t>
    </r>
    <r>
      <rPr>
        <sz val="10"/>
        <rFont val="Arial"/>
        <family val="0"/>
      </rPr>
      <t xml:space="preserve">        </t>
    </r>
  </si>
  <si>
    <r>
      <t xml:space="preserve">razem     </t>
    </r>
    <r>
      <rPr>
        <i/>
        <sz val="10"/>
        <rFont val="Arial"/>
        <family val="0"/>
      </rPr>
      <t>total</t>
    </r>
  </si>
  <si>
    <r>
      <t xml:space="preserve">w tym o jednoro-dnym rodzaju                    </t>
    </r>
    <r>
      <rPr>
        <i/>
        <sz val="10"/>
        <rFont val="Arial"/>
        <family val="0"/>
      </rPr>
      <t xml:space="preserve">of which with homogene-ous type </t>
    </r>
  </si>
  <si>
    <r>
      <t xml:space="preserve">razem        </t>
    </r>
    <r>
      <rPr>
        <i/>
        <sz val="10"/>
        <rFont val="Arial"/>
        <family val="0"/>
      </rPr>
      <t>total</t>
    </r>
  </si>
  <si>
    <r>
      <t xml:space="preserve">w tym o jednoro-dnym rodzaju             </t>
    </r>
    <r>
      <rPr>
        <i/>
        <sz val="10"/>
        <rFont val="Arial"/>
        <family val="0"/>
      </rPr>
      <t>of which with homogene-ous type</t>
    </r>
  </si>
  <si>
    <r>
      <t xml:space="preserve">razem        </t>
    </r>
    <r>
      <rPr>
        <i/>
        <sz val="10"/>
        <rFont val="Arial"/>
        <family val="0"/>
      </rPr>
      <t xml:space="preserve"> total</t>
    </r>
  </si>
  <si>
    <r>
      <t xml:space="preserve">OGÓŁEM </t>
    </r>
    <r>
      <rPr>
        <sz val="10"/>
        <rFont val="Arial"/>
        <family val="0"/>
      </rPr>
      <t xml:space="preserve">…………………………………..……………...……. </t>
    </r>
  </si>
  <si>
    <t xml:space="preserve"> x </t>
  </si>
  <si>
    <r>
      <t xml:space="preserve">TABL. 13.    </t>
    </r>
    <r>
      <rPr>
        <b/>
        <sz val="12"/>
        <rFont val="Arial"/>
        <family val="0"/>
      </rPr>
      <t xml:space="preserve">SPÓŁKI  HANDLOWE  WEDŁUG  RODZAJU  KAPITAŁU  ORAZ  WYBRANYCH  SEKCJI  POLSKIEJ  KLASYFIKACJI  </t>
    </r>
  </si>
  <si>
    <t xml:space="preserve">  zynowa i łączność </t>
  </si>
  <si>
    <t xml:space="preserve">                      DZIAŁALNOŚCI  (PKD)</t>
  </si>
  <si>
    <t xml:space="preserve">                      COMMERCIAL COMPANIES BY TYPE OF CAPITAL AND SELECTED SECTIONS OF THE POLISH CLASSIFICATION</t>
  </si>
  <si>
    <t xml:space="preserve">                      OF ACTIVITIES</t>
  </si>
  <si>
    <t xml:space="preserve">  a - 31 XII 2006 r.</t>
  </si>
  <si>
    <t xml:space="preserve">  b - 31 XII 2007 r.</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</si>
</sst>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numFmt numFmtId="166" formatCode="0.0_]"/>
  </numFmts>
  <fonts count="9">
    <font>
      <sz val="10"/>
      <name val="Arial"/>
      <family val="0"/>
    </font>
    <font>
      <sz val="12"/>
      <name val="Arial"/>
      <family val="0"/>
    </font>
    <font>
      <b/>
      <sz val="12"/>
      <name val="Arial"/>
      <family val="0"/>
    </font>
    <font>
      <sz val="8"/>
      <name val="Arial"/>
      <family val="0"/>
    </font>
    <font>
      <i/>
      <sz val="10"/>
      <name val="Arial"/>
      <family val="2"/>
    </font>
    <font>
      <i/>
      <sz val="12"/>
      <name val="Arial"/>
      <family val="0"/>
    </font>
    <font>
      <b/>
      <sz val="10"/>
      <name val="Arial"/>
      <family val="0"/>
    </font>
    <font>
      <b/>
      <i/>
      <sz val="10"/>
      <name val="Arial"/>
      <family val="0"/>
    </font>
    <font>
      <b/>
      <sz val="8"/>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0" fillId="2" borderId="0" xfId="0" applyFont="1" applyFill="1" applyBorder="1" applyAlignment="1">
      <alignment/>
    </xf>
    <xf numFmtId="0" fontId="2" fillId="2" borderId="0" xfId="0" applyFont="1" applyFill="1" applyBorder="1" applyAlignment="1">
      <alignment vertical="center"/>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Border="1" applyAlignment="1">
      <alignment/>
    </xf>
    <xf numFmtId="0" fontId="0" fillId="2" borderId="1" xfId="0" applyFont="1" applyFill="1" applyBorder="1" applyAlignment="1">
      <alignment vertical="center"/>
    </xf>
    <xf numFmtId="0" fontId="0" fillId="2" borderId="0" xfId="0" applyFont="1" applyFill="1" applyBorder="1" applyAlignment="1">
      <alignment vertical="center"/>
    </xf>
    <xf numFmtId="0" fontId="0" fillId="2" borderId="2" xfId="0" applyFont="1" applyFill="1" applyBorder="1" applyAlignment="1">
      <alignment vertical="center"/>
    </xf>
    <xf numFmtId="165" fontId="6" fillId="2" borderId="3" xfId="0" applyNumberFormat="1" applyFont="1" applyFill="1" applyBorder="1" applyAlignment="1">
      <alignment/>
    </xf>
    <xf numFmtId="165" fontId="6" fillId="0" borderId="3" xfId="0" applyNumberFormat="1" applyFont="1" applyBorder="1" applyAlignment="1">
      <alignment/>
    </xf>
    <xf numFmtId="165" fontId="6" fillId="0" borderId="4" xfId="0" applyNumberFormat="1" applyFont="1" applyFill="1" applyBorder="1" applyAlignment="1">
      <alignment/>
    </xf>
    <xf numFmtId="165" fontId="6" fillId="0" borderId="3" xfId="0" applyNumberFormat="1" applyFont="1" applyFill="1" applyBorder="1" applyAlignment="1">
      <alignment/>
    </xf>
    <xf numFmtId="165" fontId="6" fillId="0" borderId="0" xfId="0" applyNumberFormat="1" applyFont="1" applyFill="1" applyBorder="1" applyAlignment="1">
      <alignment/>
    </xf>
    <xf numFmtId="165" fontId="7" fillId="0" borderId="0" xfId="0" applyNumberFormat="1" applyFont="1" applyAlignment="1">
      <alignment vertical="top"/>
    </xf>
    <xf numFmtId="165" fontId="6" fillId="0" borderId="0" xfId="0" applyNumberFormat="1" applyFont="1" applyAlignment="1">
      <alignment/>
    </xf>
    <xf numFmtId="165" fontId="6" fillId="0" borderId="5" xfId="0" applyNumberFormat="1" applyFont="1" applyBorder="1" applyAlignment="1">
      <alignment/>
    </xf>
    <xf numFmtId="165" fontId="6" fillId="0" borderId="0" xfId="0" applyNumberFormat="1" applyFont="1" applyBorder="1" applyAlignment="1">
      <alignment/>
    </xf>
    <xf numFmtId="166" fontId="6" fillId="0" borderId="0" xfId="0" applyNumberFormat="1" applyFont="1" applyAlignment="1">
      <alignment/>
    </xf>
    <xf numFmtId="166" fontId="6" fillId="0" borderId="0" xfId="0" applyNumberFormat="1" applyFont="1" applyFill="1" applyBorder="1" applyAlignment="1">
      <alignment/>
    </xf>
    <xf numFmtId="0" fontId="0" fillId="0" borderId="0" xfId="0" applyFont="1" applyAlignment="1">
      <alignment vertical="center"/>
    </xf>
    <xf numFmtId="0" fontId="0" fillId="0" borderId="0" xfId="0" applyFont="1" applyAlignment="1">
      <alignment/>
    </xf>
    <xf numFmtId="1" fontId="0" fillId="0" borderId="5" xfId="0" applyNumberFormat="1" applyFont="1" applyFill="1" applyBorder="1" applyAlignment="1">
      <alignment/>
    </xf>
    <xf numFmtId="1" fontId="0" fillId="0" borderId="2" xfId="0" applyNumberFormat="1" applyFont="1" applyFill="1" applyBorder="1" applyAlignment="1">
      <alignment/>
    </xf>
    <xf numFmtId="0" fontId="0" fillId="0" borderId="0" xfId="0" applyFont="1" applyFill="1" applyBorder="1" applyAlignment="1">
      <alignment/>
    </xf>
    <xf numFmtId="0" fontId="4" fillId="0" borderId="0" xfId="0" applyFont="1" applyAlignment="1">
      <alignment vertical="top"/>
    </xf>
    <xf numFmtId="165" fontId="0" fillId="0" borderId="0" xfId="0" applyNumberFormat="1" applyFont="1" applyAlignment="1">
      <alignment/>
    </xf>
    <xf numFmtId="165" fontId="0" fillId="0" borderId="5" xfId="0" applyNumberFormat="1" applyFont="1" applyFill="1" applyBorder="1" applyAlignment="1">
      <alignment/>
    </xf>
    <xf numFmtId="165" fontId="0" fillId="0" borderId="5" xfId="0" applyNumberFormat="1" applyFont="1" applyFill="1" applyBorder="1" applyAlignment="1">
      <alignment horizontal="right"/>
    </xf>
    <xf numFmtId="165" fontId="0" fillId="0" borderId="0" xfId="0" applyNumberFormat="1" applyFont="1" applyFill="1" applyBorder="1" applyAlignment="1">
      <alignment/>
    </xf>
    <xf numFmtId="165" fontId="0" fillId="0" borderId="5" xfId="0" applyNumberFormat="1" applyFont="1" applyBorder="1" applyAlignment="1">
      <alignment/>
    </xf>
    <xf numFmtId="165" fontId="0" fillId="0" borderId="0" xfId="0" applyNumberFormat="1" applyFont="1" applyBorder="1" applyAlignment="1">
      <alignment/>
    </xf>
    <xf numFmtId="165" fontId="4" fillId="0" borderId="0" xfId="0" applyNumberFormat="1" applyFont="1" applyAlignment="1">
      <alignment/>
    </xf>
    <xf numFmtId="166" fontId="0" fillId="0" borderId="0" xfId="0" applyNumberFormat="1" applyFont="1" applyAlignment="1">
      <alignment/>
    </xf>
    <xf numFmtId="166" fontId="0" fillId="0" borderId="0" xfId="0" applyNumberFormat="1" applyFont="1" applyFill="1" applyBorder="1" applyAlignment="1">
      <alignment/>
    </xf>
    <xf numFmtId="166" fontId="0" fillId="0" borderId="5" xfId="0" applyNumberFormat="1" applyFont="1" applyFill="1" applyBorder="1" applyAlignment="1">
      <alignment/>
    </xf>
    <xf numFmtId="166" fontId="0" fillId="0" borderId="2" xfId="0" applyNumberFormat="1" applyFont="1" applyFill="1" applyBorder="1" applyAlignment="1">
      <alignment/>
    </xf>
    <xf numFmtId="166" fontId="4" fillId="0" borderId="0" xfId="0" applyNumberFormat="1" applyFont="1" applyAlignment="1">
      <alignment/>
    </xf>
    <xf numFmtId="165" fontId="0" fillId="0" borderId="0" xfId="0" applyNumberFormat="1" applyFont="1" applyFill="1" applyAlignment="1">
      <alignment/>
    </xf>
    <xf numFmtId="165" fontId="0" fillId="0" borderId="2" xfId="0" applyNumberFormat="1" applyFont="1" applyFill="1" applyBorder="1" applyAlignment="1">
      <alignment/>
    </xf>
    <xf numFmtId="166" fontId="0" fillId="0" borderId="0" xfId="0" applyNumberFormat="1" applyFont="1" applyFill="1" applyAlignment="1">
      <alignment/>
    </xf>
    <xf numFmtId="165" fontId="0" fillId="0" borderId="2" xfId="0" applyNumberFormat="1" applyFont="1" applyFill="1" applyBorder="1" applyAlignment="1">
      <alignment horizontal="right"/>
    </xf>
    <xf numFmtId="166" fontId="4" fillId="0" borderId="0" xfId="0" applyNumberFormat="1" applyFont="1" applyFill="1" applyAlignment="1">
      <alignment/>
    </xf>
    <xf numFmtId="0" fontId="0" fillId="0" borderId="0" xfId="0" applyFont="1" applyAlignment="1">
      <alignment horizontal="left"/>
    </xf>
    <xf numFmtId="0" fontId="4" fillId="0" borderId="0" xfId="0" applyFont="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0" xfId="0" applyFont="1" applyFill="1" applyAlignment="1">
      <alignment/>
    </xf>
    <xf numFmtId="0" fontId="0" fillId="0" borderId="2" xfId="0" applyFont="1" applyFill="1" applyBorder="1" applyAlignment="1">
      <alignment/>
    </xf>
    <xf numFmtId="0" fontId="5" fillId="2" borderId="0" xfId="0" applyFont="1" applyFill="1" applyBorder="1" applyAlignment="1">
      <alignment vertical="center"/>
    </xf>
    <xf numFmtId="166" fontId="6" fillId="0" borderId="5" xfId="0" applyNumberFormat="1" applyFont="1" applyFill="1" applyBorder="1" applyAlignment="1">
      <alignment/>
    </xf>
    <xf numFmtId="166" fontId="0" fillId="0" borderId="5" xfId="0" applyNumberFormat="1" applyFont="1" applyFill="1" applyBorder="1" applyAlignment="1">
      <alignment horizontal="right"/>
    </xf>
    <xf numFmtId="0" fontId="1" fillId="2" borderId="0" xfId="0" applyFont="1" applyFill="1" applyBorder="1" applyAlignment="1">
      <alignment/>
    </xf>
    <xf numFmtId="0" fontId="5" fillId="2" borderId="7" xfId="0" applyFont="1" applyFill="1" applyBorder="1" applyAlignment="1">
      <alignment vertical="top"/>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2" borderId="10" xfId="0" applyFont="1" applyFill="1" applyBorder="1" applyAlignment="1">
      <alignment horizontal="center" wrapText="1"/>
    </xf>
    <xf numFmtId="0" fontId="0" fillId="2" borderId="2"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3"/>
  <sheetViews>
    <sheetView tabSelected="1" workbookViewId="0" topLeftCell="A1">
      <pane xSplit="2" ySplit="11" topLeftCell="C12" activePane="bottomRight" state="frozen"/>
      <selection pane="topLeft" activeCell="A1" sqref="A1"/>
      <selection pane="topRight" activeCell="C1" sqref="C1"/>
      <selection pane="bottomLeft" activeCell="A11" sqref="A11"/>
      <selection pane="bottomRight" activeCell="C12" sqref="C12"/>
    </sheetView>
  </sheetViews>
  <sheetFormatPr defaultColWidth="9.140625" defaultRowHeight="12.75"/>
  <cols>
    <col min="1" max="1" width="25.7109375" style="21" customWidth="1"/>
    <col min="2" max="2" width="3.28125" style="43" customWidth="1"/>
    <col min="3" max="3" width="10.7109375" style="45" customWidth="1"/>
    <col min="4" max="12" width="10.7109375" style="46" customWidth="1"/>
    <col min="13" max="13" width="10.7109375" style="47" customWidth="1"/>
    <col min="14" max="16384" width="9.140625" style="24" customWidth="1"/>
  </cols>
  <sheetData>
    <row r="1" spans="1:13" s="1" customFormat="1" ht="24.75" customHeight="1">
      <c r="A1" s="52" t="s">
        <v>84</v>
      </c>
      <c r="B1" s="52"/>
      <c r="C1" s="52"/>
      <c r="D1" s="52"/>
      <c r="E1" s="52"/>
      <c r="F1" s="52"/>
      <c r="G1" s="52"/>
      <c r="H1" s="52"/>
      <c r="I1" s="52"/>
      <c r="J1" s="52"/>
      <c r="K1" s="52"/>
      <c r="L1" s="52"/>
      <c r="M1" s="52"/>
    </row>
    <row r="2" spans="1:13" s="1" customFormat="1" ht="15.75">
      <c r="A2" s="2" t="s">
        <v>86</v>
      </c>
      <c r="B2" s="3"/>
      <c r="M2" s="4"/>
    </row>
    <row r="3" spans="1:13" s="1" customFormat="1" ht="15">
      <c r="A3" s="49" t="s">
        <v>87</v>
      </c>
      <c r="B3" s="3"/>
      <c r="M3" s="4"/>
    </row>
    <row r="4" spans="1:13" s="5" customFormat="1" ht="24.75" customHeight="1" thickBot="1">
      <c r="A4" s="53" t="s">
        <v>88</v>
      </c>
      <c r="B4" s="53"/>
      <c r="C4" s="53"/>
      <c r="D4" s="53"/>
      <c r="E4" s="53"/>
      <c r="F4" s="53"/>
      <c r="G4" s="53"/>
      <c r="H4" s="53"/>
      <c r="I4" s="53"/>
      <c r="J4" s="53"/>
      <c r="K4" s="53"/>
      <c r="L4" s="53"/>
      <c r="M4" s="53"/>
    </row>
    <row r="5" spans="1:13" s="7" customFormat="1" ht="28.5" customHeight="1">
      <c r="A5" s="57" t="s">
        <v>65</v>
      </c>
      <c r="B5" s="6"/>
      <c r="C5" s="59" t="s">
        <v>66</v>
      </c>
      <c r="D5" s="66" t="s">
        <v>67</v>
      </c>
      <c r="E5" s="67"/>
      <c r="F5" s="67"/>
      <c r="G5" s="67"/>
      <c r="H5" s="67"/>
      <c r="I5" s="67"/>
      <c r="J5" s="67"/>
      <c r="K5" s="67"/>
      <c r="L5" s="67"/>
      <c r="M5" s="67"/>
    </row>
    <row r="6" spans="1:13" s="7" customFormat="1" ht="28.5" customHeight="1">
      <c r="A6" s="58"/>
      <c r="C6" s="55"/>
      <c r="D6" s="60" t="s">
        <v>68</v>
      </c>
      <c r="E6" s="68"/>
      <c r="F6" s="60" t="s">
        <v>69</v>
      </c>
      <c r="G6" s="68"/>
      <c r="H6" s="60" t="s">
        <v>70</v>
      </c>
      <c r="I6" s="68"/>
      <c r="J6" s="60" t="s">
        <v>71</v>
      </c>
      <c r="K6" s="68"/>
      <c r="L6" s="60" t="s">
        <v>72</v>
      </c>
      <c r="M6" s="63"/>
    </row>
    <row r="7" spans="1:13" s="7" customFormat="1" ht="28.5" customHeight="1">
      <c r="A7" s="8"/>
      <c r="C7" s="55"/>
      <c r="D7" s="64"/>
      <c r="E7" s="69"/>
      <c r="F7" s="64"/>
      <c r="G7" s="69"/>
      <c r="H7" s="64"/>
      <c r="I7" s="69"/>
      <c r="J7" s="64"/>
      <c r="K7" s="69"/>
      <c r="L7" s="64"/>
      <c r="M7" s="65"/>
    </row>
    <row r="8" spans="1:13" s="7" customFormat="1" ht="28.5" customHeight="1">
      <c r="A8" s="8" t="s">
        <v>89</v>
      </c>
      <c r="C8" s="55"/>
      <c r="D8" s="54" t="s">
        <v>73</v>
      </c>
      <c r="E8" s="54" t="s">
        <v>74</v>
      </c>
      <c r="F8" s="54" t="s">
        <v>75</v>
      </c>
      <c r="G8" s="54" t="s">
        <v>76</v>
      </c>
      <c r="H8" s="54" t="s">
        <v>77</v>
      </c>
      <c r="I8" s="54" t="s">
        <v>78</v>
      </c>
      <c r="J8" s="54" t="s">
        <v>79</v>
      </c>
      <c r="K8" s="54" t="s">
        <v>80</v>
      </c>
      <c r="L8" s="54" t="s">
        <v>81</v>
      </c>
      <c r="M8" s="60" t="s">
        <v>80</v>
      </c>
    </row>
    <row r="9" spans="1:13" s="7" customFormat="1" ht="28.5" customHeight="1">
      <c r="A9" s="8" t="s">
        <v>90</v>
      </c>
      <c r="C9" s="55"/>
      <c r="D9" s="55"/>
      <c r="E9" s="55"/>
      <c r="F9" s="55"/>
      <c r="G9" s="55"/>
      <c r="H9" s="55"/>
      <c r="I9" s="55"/>
      <c r="J9" s="55"/>
      <c r="K9" s="55"/>
      <c r="L9" s="55"/>
      <c r="M9" s="61"/>
    </row>
    <row r="10" spans="1:13" s="7" customFormat="1" ht="28.5" customHeight="1">
      <c r="A10" s="8" t="s">
        <v>37</v>
      </c>
      <c r="C10" s="55"/>
      <c r="D10" s="55"/>
      <c r="E10" s="55"/>
      <c r="F10" s="55"/>
      <c r="G10" s="55"/>
      <c r="H10" s="55"/>
      <c r="I10" s="55"/>
      <c r="J10" s="55"/>
      <c r="K10" s="55"/>
      <c r="L10" s="55"/>
      <c r="M10" s="61"/>
    </row>
    <row r="11" spans="1:13" s="7" customFormat="1" ht="28.5" customHeight="1" thickBot="1">
      <c r="A11" s="8"/>
      <c r="C11" s="56"/>
      <c r="D11" s="56"/>
      <c r="E11" s="55"/>
      <c r="F11" s="56"/>
      <c r="G11" s="55"/>
      <c r="H11" s="56"/>
      <c r="I11" s="55"/>
      <c r="J11" s="56"/>
      <c r="K11" s="55"/>
      <c r="L11" s="56"/>
      <c r="M11" s="62"/>
    </row>
    <row r="12" spans="1:13" s="13" customFormat="1" ht="30" customHeight="1">
      <c r="A12" s="9" t="s">
        <v>82</v>
      </c>
      <c r="B12" s="10" t="s">
        <v>0</v>
      </c>
      <c r="C12" s="11">
        <v>17300</v>
      </c>
      <c r="D12" s="11">
        <v>170</v>
      </c>
      <c r="E12" s="11">
        <v>46</v>
      </c>
      <c r="F12" s="11">
        <v>312</v>
      </c>
      <c r="G12" s="11">
        <v>81</v>
      </c>
      <c r="H12" s="11">
        <v>182</v>
      </c>
      <c r="I12" s="11">
        <v>105</v>
      </c>
      <c r="J12" s="11">
        <v>15386</v>
      </c>
      <c r="K12" s="11">
        <v>13268</v>
      </c>
      <c r="L12" s="11">
        <v>2992</v>
      </c>
      <c r="M12" s="12">
        <v>1629</v>
      </c>
    </row>
    <row r="13" spans="1:13" s="13" customFormat="1" ht="12.75" customHeight="1">
      <c r="A13" s="14" t="s">
        <v>38</v>
      </c>
      <c r="B13" s="15" t="s">
        <v>1</v>
      </c>
      <c r="C13" s="16">
        <v>18588</v>
      </c>
      <c r="D13" s="16">
        <v>168</v>
      </c>
      <c r="E13" s="16">
        <v>46</v>
      </c>
      <c r="F13" s="16">
        <v>301</v>
      </c>
      <c r="G13" s="16">
        <v>75</v>
      </c>
      <c r="H13" s="16">
        <v>189</v>
      </c>
      <c r="I13" s="16">
        <v>108</v>
      </c>
      <c r="J13" s="16">
        <v>16506</v>
      </c>
      <c r="K13" s="16">
        <v>14208</v>
      </c>
      <c r="L13" s="16">
        <v>3244</v>
      </c>
      <c r="M13" s="17">
        <v>1798</v>
      </c>
    </row>
    <row r="14" spans="1:13" s="19" customFormat="1" ht="12.75" customHeight="1">
      <c r="A14" s="18"/>
      <c r="B14" s="18" t="s">
        <v>2</v>
      </c>
      <c r="C14" s="50">
        <f>IF(C12=0,0,C13*100/C12)</f>
        <v>107.44508670520231</v>
      </c>
      <c r="D14" s="50">
        <f aca="true" t="shared" si="0" ref="D14:M14">IF(D12=0,0,D13*100/D12)</f>
        <v>98.82352941176471</v>
      </c>
      <c r="E14" s="50">
        <f t="shared" si="0"/>
        <v>100</v>
      </c>
      <c r="F14" s="50">
        <f t="shared" si="0"/>
        <v>96.47435897435898</v>
      </c>
      <c r="G14" s="50">
        <f t="shared" si="0"/>
        <v>92.5925925925926</v>
      </c>
      <c r="H14" s="50">
        <f t="shared" si="0"/>
        <v>103.84615384615384</v>
      </c>
      <c r="I14" s="50">
        <f t="shared" si="0"/>
        <v>102.85714285714286</v>
      </c>
      <c r="J14" s="50">
        <f t="shared" si="0"/>
        <v>107.27934485896269</v>
      </c>
      <c r="K14" s="50">
        <f t="shared" si="0"/>
        <v>107.08471510400965</v>
      </c>
      <c r="L14" s="50">
        <f t="shared" si="0"/>
        <v>108.42245989304813</v>
      </c>
      <c r="M14" s="19">
        <f t="shared" si="0"/>
        <v>110.37446286065071</v>
      </c>
    </row>
    <row r="15" spans="1:13" ht="15.75" customHeight="1">
      <c r="A15" s="20" t="s">
        <v>31</v>
      </c>
      <c r="B15" s="21"/>
      <c r="C15" s="22"/>
      <c r="D15" s="22"/>
      <c r="E15" s="22"/>
      <c r="F15" s="22"/>
      <c r="G15" s="22"/>
      <c r="H15" s="22"/>
      <c r="I15" s="22"/>
      <c r="J15" s="22"/>
      <c r="K15" s="22"/>
      <c r="L15" s="22"/>
      <c r="M15" s="23"/>
    </row>
    <row r="16" spans="1:13" ht="15.75" customHeight="1">
      <c r="A16" s="25" t="s">
        <v>39</v>
      </c>
      <c r="B16" s="21"/>
      <c r="C16" s="22"/>
      <c r="D16" s="22"/>
      <c r="E16" s="22"/>
      <c r="F16" s="22"/>
      <c r="G16" s="22"/>
      <c r="H16" s="22"/>
      <c r="I16" s="22"/>
      <c r="J16" s="22"/>
      <c r="K16" s="22"/>
      <c r="L16" s="22"/>
      <c r="M16" s="23"/>
    </row>
    <row r="17" spans="1:13" s="29" customFormat="1" ht="30" customHeight="1">
      <c r="A17" s="26" t="s">
        <v>9</v>
      </c>
      <c r="B17" s="26" t="s">
        <v>0</v>
      </c>
      <c r="C17" s="27">
        <v>104</v>
      </c>
      <c r="D17" s="27">
        <v>1</v>
      </c>
      <c r="E17" s="27">
        <v>1</v>
      </c>
      <c r="F17" s="27">
        <v>7</v>
      </c>
      <c r="G17" s="27">
        <v>5</v>
      </c>
      <c r="H17" s="28" t="s">
        <v>30</v>
      </c>
      <c r="I17" s="28" t="s">
        <v>30</v>
      </c>
      <c r="J17" s="27">
        <v>88</v>
      </c>
      <c r="K17" s="27">
        <v>70</v>
      </c>
      <c r="L17" s="27">
        <v>23</v>
      </c>
      <c r="M17" s="29">
        <v>10</v>
      </c>
    </row>
    <row r="18" spans="1:13" s="29" customFormat="1" ht="12.75" customHeight="1">
      <c r="A18" s="26" t="s">
        <v>10</v>
      </c>
      <c r="B18" s="26" t="s">
        <v>1</v>
      </c>
      <c r="C18" s="30">
        <v>111</v>
      </c>
      <c r="D18" s="30">
        <v>1</v>
      </c>
      <c r="E18" s="30">
        <v>1</v>
      </c>
      <c r="F18" s="30">
        <v>7</v>
      </c>
      <c r="G18" s="30">
        <v>5</v>
      </c>
      <c r="H18" s="28" t="s">
        <v>30</v>
      </c>
      <c r="I18" s="28" t="s">
        <v>30</v>
      </c>
      <c r="J18" s="30">
        <v>94</v>
      </c>
      <c r="K18" s="30">
        <v>75</v>
      </c>
      <c r="L18" s="30">
        <v>25</v>
      </c>
      <c r="M18" s="31">
        <v>11</v>
      </c>
    </row>
    <row r="19" spans="1:13" s="34" customFormat="1" ht="12.75" customHeight="1">
      <c r="A19" s="32" t="s">
        <v>40</v>
      </c>
      <c r="B19" s="33" t="s">
        <v>2</v>
      </c>
      <c r="C19" s="35">
        <f>IF(C17=0,0,C18*100/C17)</f>
        <v>106.73076923076923</v>
      </c>
      <c r="D19" s="35">
        <f aca="true" t="shared" si="1" ref="D19:M19">IF(D17=0,0,D18*100/D17)</f>
        <v>100</v>
      </c>
      <c r="E19" s="35">
        <f t="shared" si="1"/>
        <v>100</v>
      </c>
      <c r="F19" s="35">
        <f t="shared" si="1"/>
        <v>100</v>
      </c>
      <c r="G19" s="35">
        <f t="shared" si="1"/>
        <v>100</v>
      </c>
      <c r="H19" s="51" t="s">
        <v>30</v>
      </c>
      <c r="I19" s="51" t="s">
        <v>30</v>
      </c>
      <c r="J19" s="35">
        <f t="shared" si="1"/>
        <v>106.81818181818181</v>
      </c>
      <c r="K19" s="35">
        <f t="shared" si="1"/>
        <v>107.14285714285714</v>
      </c>
      <c r="L19" s="35">
        <f t="shared" si="1"/>
        <v>108.69565217391305</v>
      </c>
      <c r="M19" s="34">
        <f t="shared" si="1"/>
        <v>110</v>
      </c>
    </row>
    <row r="20" spans="1:13" s="34" customFormat="1" ht="12.75" customHeight="1">
      <c r="A20" s="32" t="s">
        <v>41</v>
      </c>
      <c r="B20" s="33"/>
      <c r="C20" s="35"/>
      <c r="D20" s="35"/>
      <c r="E20" s="35"/>
      <c r="F20" s="35"/>
      <c r="G20" s="35"/>
      <c r="H20" s="28"/>
      <c r="I20" s="28"/>
      <c r="J20" s="35"/>
      <c r="K20" s="35"/>
      <c r="L20" s="35"/>
      <c r="M20" s="36"/>
    </row>
    <row r="21" spans="1:13" s="29" customFormat="1" ht="30" customHeight="1">
      <c r="A21" s="26" t="s">
        <v>3</v>
      </c>
      <c r="B21" s="26" t="s">
        <v>0</v>
      </c>
      <c r="C21" s="27">
        <v>3</v>
      </c>
      <c r="D21" s="27">
        <v>1</v>
      </c>
      <c r="E21" s="27">
        <v>1</v>
      </c>
      <c r="F21" s="28" t="s">
        <v>30</v>
      </c>
      <c r="G21" s="28" t="s">
        <v>30</v>
      </c>
      <c r="H21" s="28" t="s">
        <v>30</v>
      </c>
      <c r="I21" s="28" t="s">
        <v>30</v>
      </c>
      <c r="J21" s="27">
        <v>2</v>
      </c>
      <c r="K21" s="28" t="s">
        <v>30</v>
      </c>
      <c r="L21" s="27">
        <v>1</v>
      </c>
      <c r="M21" s="41" t="s">
        <v>30</v>
      </c>
    </row>
    <row r="22" spans="1:13" s="29" customFormat="1" ht="12.75" customHeight="1">
      <c r="A22" s="32" t="s">
        <v>42</v>
      </c>
      <c r="B22" s="26" t="s">
        <v>1</v>
      </c>
      <c r="C22" s="30">
        <v>3</v>
      </c>
      <c r="D22" s="30">
        <v>1</v>
      </c>
      <c r="E22" s="30">
        <v>1</v>
      </c>
      <c r="F22" s="28" t="s">
        <v>30</v>
      </c>
      <c r="G22" s="28" t="s">
        <v>30</v>
      </c>
      <c r="H22" s="28" t="s">
        <v>30</v>
      </c>
      <c r="I22" s="28" t="s">
        <v>30</v>
      </c>
      <c r="J22" s="30">
        <v>2</v>
      </c>
      <c r="K22" s="28" t="s">
        <v>30</v>
      </c>
      <c r="L22" s="30">
        <v>1</v>
      </c>
      <c r="M22" s="41" t="s">
        <v>30</v>
      </c>
    </row>
    <row r="23" spans="1:13" s="34" customFormat="1" ht="12.75" customHeight="1">
      <c r="A23" s="33"/>
      <c r="B23" s="33" t="s">
        <v>2</v>
      </c>
      <c r="C23" s="35">
        <f>IF(C21=0,0,C22*100/C21)</f>
        <v>100</v>
      </c>
      <c r="D23" s="35">
        <f>IF(D21=0,0,D22*100/D21)</f>
        <v>100</v>
      </c>
      <c r="E23" s="35">
        <f>IF(E21=0,0,E22*100/E21)</f>
        <v>100</v>
      </c>
      <c r="F23" s="28" t="s">
        <v>30</v>
      </c>
      <c r="G23" s="28" t="s">
        <v>30</v>
      </c>
      <c r="H23" s="28" t="s">
        <v>30</v>
      </c>
      <c r="I23" s="28" t="s">
        <v>30</v>
      </c>
      <c r="J23" s="35">
        <f>IF(J21=0,0,J22*100/J21)</f>
        <v>100</v>
      </c>
      <c r="K23" s="28" t="s">
        <v>30</v>
      </c>
      <c r="L23" s="35">
        <f>IF(L21=0,0,L22*100/L21)</f>
        <v>100</v>
      </c>
      <c r="M23" s="41" t="s">
        <v>30</v>
      </c>
    </row>
    <row r="24" spans="1:13" s="29" customFormat="1" ht="30" customHeight="1">
      <c r="A24" s="26" t="s">
        <v>4</v>
      </c>
      <c r="B24" s="26" t="s">
        <v>0</v>
      </c>
      <c r="C24" s="27">
        <v>73</v>
      </c>
      <c r="D24" s="27">
        <v>4</v>
      </c>
      <c r="E24" s="27">
        <v>1</v>
      </c>
      <c r="F24" s="27">
        <v>6</v>
      </c>
      <c r="G24" s="28" t="s">
        <v>30</v>
      </c>
      <c r="H24" s="27">
        <v>4</v>
      </c>
      <c r="I24" s="27">
        <v>2</v>
      </c>
      <c r="J24" s="27">
        <v>62</v>
      </c>
      <c r="K24" s="27">
        <v>44</v>
      </c>
      <c r="L24" s="27">
        <v>13</v>
      </c>
      <c r="M24" s="29">
        <v>6</v>
      </c>
    </row>
    <row r="25" spans="1:13" s="29" customFormat="1" ht="12.75" customHeight="1">
      <c r="A25" s="32" t="s">
        <v>43</v>
      </c>
      <c r="B25" s="26" t="s">
        <v>1</v>
      </c>
      <c r="C25" s="30">
        <v>72</v>
      </c>
      <c r="D25" s="30">
        <v>4</v>
      </c>
      <c r="E25" s="30">
        <v>1</v>
      </c>
      <c r="F25" s="30">
        <v>4</v>
      </c>
      <c r="G25" s="28" t="s">
        <v>30</v>
      </c>
      <c r="H25" s="30">
        <v>3</v>
      </c>
      <c r="I25" s="30">
        <v>2</v>
      </c>
      <c r="J25" s="30">
        <v>62</v>
      </c>
      <c r="K25" s="30">
        <v>47</v>
      </c>
      <c r="L25" s="30">
        <v>14</v>
      </c>
      <c r="M25" s="31">
        <v>6</v>
      </c>
    </row>
    <row r="26" spans="1:13" s="34" customFormat="1" ht="12.75" customHeight="1">
      <c r="A26" s="33"/>
      <c r="B26" s="33" t="s">
        <v>2</v>
      </c>
      <c r="C26" s="35">
        <f>IF(C24=0,0,C25*100/C24)</f>
        <v>98.63013698630137</v>
      </c>
      <c r="D26" s="35">
        <f aca="true" t="shared" si="2" ref="D26:M26">IF(D24=0,0,D25*100/D24)</f>
        <v>100</v>
      </c>
      <c r="E26" s="35">
        <f t="shared" si="2"/>
        <v>100</v>
      </c>
      <c r="F26" s="35">
        <f t="shared" si="2"/>
        <v>66.66666666666667</v>
      </c>
      <c r="G26" s="28" t="s">
        <v>30</v>
      </c>
      <c r="H26" s="35">
        <f t="shared" si="2"/>
        <v>75</v>
      </c>
      <c r="I26" s="35">
        <f t="shared" si="2"/>
        <v>100</v>
      </c>
      <c r="J26" s="35">
        <f t="shared" si="2"/>
        <v>100</v>
      </c>
      <c r="K26" s="35">
        <f t="shared" si="2"/>
        <v>106.81818181818181</v>
      </c>
      <c r="L26" s="35">
        <f t="shared" si="2"/>
        <v>107.6923076923077</v>
      </c>
      <c r="M26" s="34">
        <f t="shared" si="2"/>
        <v>100</v>
      </c>
    </row>
    <row r="27" spans="1:13" s="29" customFormat="1" ht="30" customHeight="1">
      <c r="A27" s="26" t="s">
        <v>11</v>
      </c>
      <c r="B27" s="26" t="s">
        <v>0</v>
      </c>
      <c r="C27" s="27">
        <v>3204</v>
      </c>
      <c r="D27" s="27">
        <v>64</v>
      </c>
      <c r="E27" s="27">
        <v>15</v>
      </c>
      <c r="F27" s="27">
        <v>79</v>
      </c>
      <c r="G27" s="27">
        <v>18</v>
      </c>
      <c r="H27" s="27">
        <v>11</v>
      </c>
      <c r="I27" s="27">
        <v>3</v>
      </c>
      <c r="J27" s="27">
        <v>2865</v>
      </c>
      <c r="K27" s="27">
        <v>2373</v>
      </c>
      <c r="L27" s="27">
        <v>618</v>
      </c>
      <c r="M27" s="29">
        <v>286</v>
      </c>
    </row>
    <row r="28" spans="1:13" s="29" customFormat="1" ht="12.75" customHeight="1">
      <c r="A28" s="32" t="s">
        <v>44</v>
      </c>
      <c r="B28" s="26" t="s">
        <v>1</v>
      </c>
      <c r="C28" s="30">
        <v>3313</v>
      </c>
      <c r="D28" s="30">
        <v>63</v>
      </c>
      <c r="E28" s="30">
        <v>16</v>
      </c>
      <c r="F28" s="30">
        <v>71</v>
      </c>
      <c r="G28" s="30">
        <v>15</v>
      </c>
      <c r="H28" s="30">
        <v>8</v>
      </c>
      <c r="I28" s="30">
        <v>1</v>
      </c>
      <c r="J28" s="30">
        <v>2965</v>
      </c>
      <c r="K28" s="30">
        <v>2463</v>
      </c>
      <c r="L28" s="30">
        <v>635</v>
      </c>
      <c r="M28" s="31">
        <v>299</v>
      </c>
    </row>
    <row r="29" spans="1:13" s="34" customFormat="1" ht="12.75" customHeight="1">
      <c r="A29" s="33"/>
      <c r="B29" s="33" t="s">
        <v>2</v>
      </c>
      <c r="C29" s="35">
        <f>IF(C27=0,0,C28*100/C27)</f>
        <v>103.4019975031211</v>
      </c>
      <c r="D29" s="35">
        <f aca="true" t="shared" si="3" ref="D29:M29">IF(D27=0,0,D28*100/D27)</f>
        <v>98.4375</v>
      </c>
      <c r="E29" s="35">
        <f t="shared" si="3"/>
        <v>106.66666666666667</v>
      </c>
      <c r="F29" s="35">
        <f t="shared" si="3"/>
        <v>89.87341772151899</v>
      </c>
      <c r="G29" s="35">
        <f t="shared" si="3"/>
        <v>83.33333333333333</v>
      </c>
      <c r="H29" s="35">
        <f t="shared" si="3"/>
        <v>72.72727272727273</v>
      </c>
      <c r="I29" s="35">
        <f t="shared" si="3"/>
        <v>33.333333333333336</v>
      </c>
      <c r="J29" s="35">
        <f t="shared" si="3"/>
        <v>103.49040139616056</v>
      </c>
      <c r="K29" s="35">
        <f t="shared" si="3"/>
        <v>103.79266750948167</v>
      </c>
      <c r="L29" s="35">
        <f t="shared" si="3"/>
        <v>102.75080906148867</v>
      </c>
      <c r="M29" s="34">
        <f t="shared" si="3"/>
        <v>104.54545454545455</v>
      </c>
    </row>
    <row r="30" spans="1:13" s="29" customFormat="1" ht="30" customHeight="1">
      <c r="A30" s="26" t="s">
        <v>32</v>
      </c>
      <c r="B30" s="26" t="s">
        <v>0</v>
      </c>
      <c r="C30" s="27">
        <v>92</v>
      </c>
      <c r="D30" s="27">
        <v>9</v>
      </c>
      <c r="E30" s="27">
        <v>4</v>
      </c>
      <c r="F30" s="27">
        <v>6</v>
      </c>
      <c r="G30" s="27">
        <v>2</v>
      </c>
      <c r="H30" s="27">
        <v>37</v>
      </c>
      <c r="I30" s="27">
        <v>28</v>
      </c>
      <c r="J30" s="27">
        <v>52</v>
      </c>
      <c r="K30" s="27">
        <v>36</v>
      </c>
      <c r="L30" s="27">
        <v>11</v>
      </c>
      <c r="M30" s="29">
        <v>3</v>
      </c>
    </row>
    <row r="31" spans="1:13" s="29" customFormat="1" ht="12.75" customHeight="1">
      <c r="A31" s="26" t="s">
        <v>33</v>
      </c>
      <c r="B31" s="26" t="s">
        <v>1</v>
      </c>
      <c r="C31" s="30">
        <v>96</v>
      </c>
      <c r="D31" s="30">
        <v>9</v>
      </c>
      <c r="E31" s="30">
        <v>3</v>
      </c>
      <c r="F31" s="30">
        <v>7</v>
      </c>
      <c r="G31" s="30">
        <v>1</v>
      </c>
      <c r="H31" s="30">
        <v>39</v>
      </c>
      <c r="I31" s="30">
        <v>29</v>
      </c>
      <c r="J31" s="30">
        <v>56</v>
      </c>
      <c r="K31" s="30">
        <v>37</v>
      </c>
      <c r="L31" s="30">
        <v>11</v>
      </c>
      <c r="M31" s="31">
        <v>4</v>
      </c>
    </row>
    <row r="32" spans="1:13" s="29" customFormat="1" ht="12.75" customHeight="1">
      <c r="A32" s="26" t="s">
        <v>12</v>
      </c>
      <c r="B32" s="26" t="s">
        <v>2</v>
      </c>
      <c r="C32" s="35">
        <f>IF(C30=0,0,C31*100/C30)</f>
        <v>104.34782608695652</v>
      </c>
      <c r="D32" s="35">
        <f aca="true" t="shared" si="4" ref="D32:M32">IF(D30=0,0,D31*100/D30)</f>
        <v>100</v>
      </c>
      <c r="E32" s="35">
        <f t="shared" si="4"/>
        <v>75</v>
      </c>
      <c r="F32" s="35">
        <f t="shared" si="4"/>
        <v>116.66666666666667</v>
      </c>
      <c r="G32" s="35">
        <f t="shared" si="4"/>
        <v>50</v>
      </c>
      <c r="H32" s="35">
        <f t="shared" si="4"/>
        <v>105.4054054054054</v>
      </c>
      <c r="I32" s="35">
        <f t="shared" si="4"/>
        <v>103.57142857142857</v>
      </c>
      <c r="J32" s="35">
        <f t="shared" si="4"/>
        <v>107.6923076923077</v>
      </c>
      <c r="K32" s="35">
        <f t="shared" si="4"/>
        <v>102.77777777777777</v>
      </c>
      <c r="L32" s="35">
        <f t="shared" si="4"/>
        <v>100</v>
      </c>
      <c r="M32" s="34">
        <f t="shared" si="4"/>
        <v>133.33333333333334</v>
      </c>
    </row>
    <row r="33" spans="1:13" s="34" customFormat="1" ht="12.75" customHeight="1">
      <c r="A33" s="37" t="s">
        <v>45</v>
      </c>
      <c r="B33" s="33"/>
      <c r="C33" s="35"/>
      <c r="D33" s="35"/>
      <c r="E33" s="35"/>
      <c r="F33" s="35"/>
      <c r="G33" s="35"/>
      <c r="H33" s="35"/>
      <c r="I33" s="35"/>
      <c r="J33" s="35"/>
      <c r="K33" s="35"/>
      <c r="L33" s="35"/>
      <c r="M33" s="36"/>
    </row>
    <row r="34" spans="1:13" s="34" customFormat="1" ht="12.75" customHeight="1">
      <c r="A34" s="37" t="s">
        <v>46</v>
      </c>
      <c r="B34" s="33"/>
      <c r="C34" s="35"/>
      <c r="D34" s="35"/>
      <c r="E34" s="35"/>
      <c r="F34" s="35"/>
      <c r="G34" s="35"/>
      <c r="H34" s="35"/>
      <c r="I34" s="35"/>
      <c r="J34" s="35"/>
      <c r="K34" s="35"/>
      <c r="L34" s="35"/>
      <c r="M34" s="36"/>
    </row>
    <row r="35" spans="1:13" s="29" customFormat="1" ht="30" customHeight="1">
      <c r="A35" s="26" t="s">
        <v>5</v>
      </c>
      <c r="B35" s="26" t="s">
        <v>0</v>
      </c>
      <c r="C35" s="27">
        <v>2125</v>
      </c>
      <c r="D35" s="27">
        <v>16</v>
      </c>
      <c r="E35" s="27">
        <v>5</v>
      </c>
      <c r="F35" s="27">
        <v>50</v>
      </c>
      <c r="G35" s="27">
        <v>9</v>
      </c>
      <c r="H35" s="27">
        <v>19</v>
      </c>
      <c r="I35" s="27">
        <v>11</v>
      </c>
      <c r="J35" s="27">
        <v>1926</v>
      </c>
      <c r="K35" s="27">
        <v>1688</v>
      </c>
      <c r="L35" s="27">
        <v>315</v>
      </c>
      <c r="M35" s="29">
        <v>169</v>
      </c>
    </row>
    <row r="36" spans="1:13" s="29" customFormat="1" ht="12.75" customHeight="1">
      <c r="A36" s="32" t="s">
        <v>47</v>
      </c>
      <c r="B36" s="26" t="s">
        <v>1</v>
      </c>
      <c r="C36" s="30">
        <v>2354</v>
      </c>
      <c r="D36" s="30">
        <v>15</v>
      </c>
      <c r="E36" s="30">
        <v>4</v>
      </c>
      <c r="F36" s="30">
        <v>50</v>
      </c>
      <c r="G36" s="30">
        <v>9</v>
      </c>
      <c r="H36" s="30">
        <v>19</v>
      </c>
      <c r="I36" s="30">
        <v>10</v>
      </c>
      <c r="J36" s="30">
        <v>2142</v>
      </c>
      <c r="K36" s="30">
        <v>1865</v>
      </c>
      <c r="L36" s="30">
        <v>345</v>
      </c>
      <c r="M36" s="31">
        <v>183</v>
      </c>
    </row>
    <row r="37" spans="1:13" s="34" customFormat="1" ht="12.75" customHeight="1">
      <c r="A37" s="33"/>
      <c r="B37" s="33" t="s">
        <v>2</v>
      </c>
      <c r="C37" s="35">
        <f>IF(C35=0,0,C36*100/C35)</f>
        <v>110.7764705882353</v>
      </c>
      <c r="D37" s="35">
        <f aca="true" t="shared" si="5" ref="D37:M37">IF(D35=0,0,D36*100/D35)</f>
        <v>93.75</v>
      </c>
      <c r="E37" s="35">
        <f t="shared" si="5"/>
        <v>80</v>
      </c>
      <c r="F37" s="35">
        <f t="shared" si="5"/>
        <v>100</v>
      </c>
      <c r="G37" s="35">
        <f t="shared" si="5"/>
        <v>100</v>
      </c>
      <c r="H37" s="35">
        <f t="shared" si="5"/>
        <v>100</v>
      </c>
      <c r="I37" s="35">
        <f t="shared" si="5"/>
        <v>90.9090909090909</v>
      </c>
      <c r="J37" s="35">
        <f t="shared" si="5"/>
        <v>111.21495327102804</v>
      </c>
      <c r="K37" s="35">
        <f t="shared" si="5"/>
        <v>110.48578199052133</v>
      </c>
      <c r="L37" s="35">
        <f t="shared" si="5"/>
        <v>109.52380952380952</v>
      </c>
      <c r="M37" s="34">
        <f t="shared" si="5"/>
        <v>108.28402366863905</v>
      </c>
    </row>
    <row r="38" spans="1:13" s="34" customFormat="1" ht="30" customHeight="1">
      <c r="A38" s="26" t="s">
        <v>13</v>
      </c>
      <c r="B38" s="33"/>
      <c r="C38" s="35"/>
      <c r="D38" s="35"/>
      <c r="E38" s="35"/>
      <c r="F38" s="35"/>
      <c r="G38" s="35"/>
      <c r="H38" s="35"/>
      <c r="I38" s="35"/>
      <c r="J38" s="35"/>
      <c r="K38" s="35"/>
      <c r="L38" s="35"/>
      <c r="M38" s="36"/>
    </row>
    <row r="39" spans="1:13" s="29" customFormat="1" ht="12.75" customHeight="1">
      <c r="A39" s="26" t="s">
        <v>14</v>
      </c>
      <c r="B39" s="38"/>
      <c r="C39" s="27"/>
      <c r="D39" s="27"/>
      <c r="E39" s="27"/>
      <c r="F39" s="27"/>
      <c r="G39" s="27"/>
      <c r="H39" s="27"/>
      <c r="I39" s="27"/>
      <c r="J39" s="27"/>
      <c r="K39" s="27"/>
      <c r="L39" s="27"/>
      <c r="M39" s="39"/>
    </row>
    <row r="40" spans="1:13" s="29" customFormat="1" ht="12.75" customHeight="1">
      <c r="A40" s="38" t="s">
        <v>34</v>
      </c>
      <c r="B40" s="26" t="s">
        <v>0</v>
      </c>
      <c r="C40" s="27">
        <v>5594</v>
      </c>
      <c r="D40" s="27">
        <v>17</v>
      </c>
      <c r="E40" s="27">
        <v>2</v>
      </c>
      <c r="F40" s="27">
        <v>35</v>
      </c>
      <c r="G40" s="27">
        <v>4</v>
      </c>
      <c r="H40" s="27">
        <v>8</v>
      </c>
      <c r="I40" s="27">
        <v>2</v>
      </c>
      <c r="J40" s="27">
        <v>4977</v>
      </c>
      <c r="K40" s="27">
        <v>4393</v>
      </c>
      <c r="L40" s="27">
        <v>1042</v>
      </c>
      <c r="M40" s="29">
        <v>601</v>
      </c>
    </row>
    <row r="41" spans="1:13" s="29" customFormat="1" ht="12.75" customHeight="1">
      <c r="A41" s="26" t="s">
        <v>35</v>
      </c>
      <c r="B41" s="26" t="s">
        <v>1</v>
      </c>
      <c r="C41" s="30">
        <v>5802</v>
      </c>
      <c r="D41" s="30">
        <v>16</v>
      </c>
      <c r="E41" s="30">
        <v>1</v>
      </c>
      <c r="F41" s="30">
        <v>34</v>
      </c>
      <c r="G41" s="30">
        <v>4</v>
      </c>
      <c r="H41" s="30">
        <v>10</v>
      </c>
      <c r="I41" s="30">
        <v>2</v>
      </c>
      <c r="J41" s="30">
        <v>5150</v>
      </c>
      <c r="K41" s="30">
        <v>4543</v>
      </c>
      <c r="L41" s="30">
        <v>1086</v>
      </c>
      <c r="M41" s="26">
        <v>637</v>
      </c>
    </row>
    <row r="42" spans="1:13" s="34" customFormat="1" ht="12.75" customHeight="1">
      <c r="A42" s="33" t="s">
        <v>36</v>
      </c>
      <c r="B42" s="26" t="s">
        <v>2</v>
      </c>
      <c r="C42" s="35">
        <f>IF(C40=0,0,C41*100/C40)</f>
        <v>103.71826957454415</v>
      </c>
      <c r="D42" s="35">
        <f aca="true" t="shared" si="6" ref="D42:M42">IF(D40=0,0,D41*100/D40)</f>
        <v>94.11764705882354</v>
      </c>
      <c r="E42" s="35">
        <f t="shared" si="6"/>
        <v>50</v>
      </c>
      <c r="F42" s="35">
        <f t="shared" si="6"/>
        <v>97.14285714285714</v>
      </c>
      <c r="G42" s="35">
        <f t="shared" si="6"/>
        <v>100</v>
      </c>
      <c r="H42" s="35">
        <f t="shared" si="6"/>
        <v>125</v>
      </c>
      <c r="I42" s="35">
        <f t="shared" si="6"/>
        <v>100</v>
      </c>
      <c r="J42" s="35">
        <f t="shared" si="6"/>
        <v>103.47598955193892</v>
      </c>
      <c r="K42" s="35">
        <f t="shared" si="6"/>
        <v>103.41452310493968</v>
      </c>
      <c r="L42" s="35">
        <f t="shared" si="6"/>
        <v>104.22264875239924</v>
      </c>
      <c r="M42" s="34">
        <f t="shared" si="6"/>
        <v>105.9900166389351</v>
      </c>
    </row>
    <row r="43" spans="1:13" s="34" customFormat="1" ht="12.75" customHeight="1">
      <c r="A43" s="32" t="s">
        <v>48</v>
      </c>
      <c r="B43" s="26"/>
      <c r="C43" s="27"/>
      <c r="D43" s="27"/>
      <c r="E43" s="27"/>
      <c r="F43" s="27"/>
      <c r="G43" s="27"/>
      <c r="H43" s="27"/>
      <c r="I43" s="27"/>
      <c r="J43" s="27"/>
      <c r="K43" s="27"/>
      <c r="L43" s="27"/>
      <c r="M43" s="39"/>
    </row>
    <row r="44" spans="1:13" s="34" customFormat="1" ht="12.75" customHeight="1">
      <c r="A44" s="37" t="s">
        <v>49</v>
      </c>
      <c r="B44" s="26"/>
      <c r="C44" s="27"/>
      <c r="D44" s="27"/>
      <c r="E44" s="27"/>
      <c r="F44" s="27"/>
      <c r="G44" s="27"/>
      <c r="H44" s="27"/>
      <c r="I44" s="27"/>
      <c r="J44" s="27"/>
      <c r="K44" s="27"/>
      <c r="L44" s="27"/>
      <c r="M44" s="39"/>
    </row>
    <row r="45" spans="1:13" s="34" customFormat="1" ht="12.75" customHeight="1">
      <c r="A45" s="37" t="s">
        <v>50</v>
      </c>
      <c r="B45" s="26"/>
      <c r="C45" s="27"/>
      <c r="D45" s="27"/>
      <c r="E45" s="27"/>
      <c r="F45" s="27"/>
      <c r="G45" s="27"/>
      <c r="H45" s="27"/>
      <c r="I45" s="27"/>
      <c r="J45" s="27"/>
      <c r="K45" s="27"/>
      <c r="L45" s="27"/>
      <c r="M45" s="39"/>
    </row>
    <row r="46" spans="1:13" s="34" customFormat="1" ht="12.75" customHeight="1">
      <c r="A46" s="37" t="s">
        <v>51</v>
      </c>
      <c r="B46" s="26"/>
      <c r="C46" s="27"/>
      <c r="D46" s="27"/>
      <c r="E46" s="27"/>
      <c r="F46" s="27"/>
      <c r="G46" s="27"/>
      <c r="H46" s="27"/>
      <c r="I46" s="27"/>
      <c r="J46" s="27"/>
      <c r="K46" s="27"/>
      <c r="L46" s="27"/>
      <c r="M46" s="39"/>
    </row>
    <row r="47" spans="1:13" s="29" customFormat="1" ht="30" customHeight="1">
      <c r="A47" s="26" t="s">
        <v>6</v>
      </c>
      <c r="B47" s="26" t="s">
        <v>0</v>
      </c>
      <c r="C47" s="27">
        <v>551</v>
      </c>
      <c r="D47" s="27">
        <v>8</v>
      </c>
      <c r="E47" s="27">
        <v>2</v>
      </c>
      <c r="F47" s="27">
        <v>16</v>
      </c>
      <c r="G47" s="27">
        <v>7</v>
      </c>
      <c r="H47" s="27">
        <v>4</v>
      </c>
      <c r="I47" s="28" t="s">
        <v>30</v>
      </c>
      <c r="J47" s="27">
        <v>462</v>
      </c>
      <c r="K47" s="27">
        <v>379</v>
      </c>
      <c r="L47" s="27">
        <v>134</v>
      </c>
      <c r="M47" s="29">
        <v>77</v>
      </c>
    </row>
    <row r="48" spans="1:13" s="29" customFormat="1" ht="12.75" customHeight="1">
      <c r="A48" s="32" t="s">
        <v>52</v>
      </c>
      <c r="B48" s="26" t="s">
        <v>1</v>
      </c>
      <c r="C48" s="30">
        <v>635</v>
      </c>
      <c r="D48" s="30">
        <v>8</v>
      </c>
      <c r="E48" s="30">
        <v>2</v>
      </c>
      <c r="F48" s="30">
        <v>17</v>
      </c>
      <c r="G48" s="30">
        <v>7</v>
      </c>
      <c r="H48" s="30">
        <v>5</v>
      </c>
      <c r="I48" s="30">
        <v>1</v>
      </c>
      <c r="J48" s="30">
        <v>539</v>
      </c>
      <c r="K48" s="30">
        <v>446</v>
      </c>
      <c r="L48" s="30">
        <v>146</v>
      </c>
      <c r="M48" s="31">
        <v>83</v>
      </c>
    </row>
    <row r="49" spans="1:13" s="34" customFormat="1" ht="12.75" customHeight="1">
      <c r="A49" s="33"/>
      <c r="B49" s="33" t="s">
        <v>2</v>
      </c>
      <c r="C49" s="35">
        <f>IF(C47=0,0,C48*100/C47)</f>
        <v>115.24500907441016</v>
      </c>
      <c r="D49" s="35">
        <f aca="true" t="shared" si="7" ref="D49:M49">IF(D47=0,0,D48*100/D47)</f>
        <v>100</v>
      </c>
      <c r="E49" s="35">
        <f t="shared" si="7"/>
        <v>100</v>
      </c>
      <c r="F49" s="35">
        <f t="shared" si="7"/>
        <v>106.25</v>
      </c>
      <c r="G49" s="35">
        <f t="shared" si="7"/>
        <v>100</v>
      </c>
      <c r="H49" s="35">
        <f t="shared" si="7"/>
        <v>125</v>
      </c>
      <c r="I49" s="28" t="s">
        <v>83</v>
      </c>
      <c r="J49" s="35">
        <f t="shared" si="7"/>
        <v>116.66666666666667</v>
      </c>
      <c r="K49" s="35">
        <f t="shared" si="7"/>
        <v>117.67810026385224</v>
      </c>
      <c r="L49" s="35">
        <f t="shared" si="7"/>
        <v>108.95522388059702</v>
      </c>
      <c r="M49" s="34">
        <f t="shared" si="7"/>
        <v>107.79220779220779</v>
      </c>
    </row>
    <row r="50" spans="1:13" s="29" customFormat="1" ht="30" customHeight="1">
      <c r="A50" s="26" t="s">
        <v>15</v>
      </c>
      <c r="B50" s="26" t="s">
        <v>0</v>
      </c>
      <c r="C50" s="27">
        <v>836</v>
      </c>
      <c r="D50" s="27">
        <v>14</v>
      </c>
      <c r="E50" s="27">
        <v>7</v>
      </c>
      <c r="F50" s="27">
        <v>23</v>
      </c>
      <c r="G50" s="27">
        <v>8</v>
      </c>
      <c r="H50" s="27">
        <v>19</v>
      </c>
      <c r="I50" s="27">
        <v>11</v>
      </c>
      <c r="J50" s="27">
        <v>749</v>
      </c>
      <c r="K50" s="27">
        <v>635</v>
      </c>
      <c r="L50" s="27">
        <v>123</v>
      </c>
      <c r="M50" s="29">
        <v>58</v>
      </c>
    </row>
    <row r="51" spans="1:13" s="29" customFormat="1" ht="12.75" customHeight="1">
      <c r="A51" s="26" t="s">
        <v>85</v>
      </c>
      <c r="B51" s="26" t="s">
        <v>1</v>
      </c>
      <c r="C51" s="30">
        <v>898</v>
      </c>
      <c r="D51" s="30">
        <v>14</v>
      </c>
      <c r="E51" s="30">
        <v>7</v>
      </c>
      <c r="F51" s="30">
        <v>22</v>
      </c>
      <c r="G51" s="30">
        <v>7</v>
      </c>
      <c r="H51" s="30">
        <v>20</v>
      </c>
      <c r="I51" s="30">
        <v>10</v>
      </c>
      <c r="J51" s="30">
        <v>805</v>
      </c>
      <c r="K51" s="30">
        <v>686</v>
      </c>
      <c r="L51" s="30">
        <v>134</v>
      </c>
      <c r="M51" s="31">
        <v>65</v>
      </c>
    </row>
    <row r="52" spans="1:13" s="34" customFormat="1" ht="12.75" customHeight="1">
      <c r="A52" s="32" t="s">
        <v>53</v>
      </c>
      <c r="B52" s="33" t="s">
        <v>2</v>
      </c>
      <c r="C52" s="35">
        <f>IF(C50=0,0,C51*100/C50)</f>
        <v>107.41626794258373</v>
      </c>
      <c r="D52" s="35">
        <f aca="true" t="shared" si="8" ref="D52:M52">IF(D50=0,0,D51*100/D50)</f>
        <v>100</v>
      </c>
      <c r="E52" s="35">
        <f t="shared" si="8"/>
        <v>100</v>
      </c>
      <c r="F52" s="35">
        <f t="shared" si="8"/>
        <v>95.65217391304348</v>
      </c>
      <c r="G52" s="35">
        <f t="shared" si="8"/>
        <v>87.5</v>
      </c>
      <c r="H52" s="35">
        <f t="shared" si="8"/>
        <v>105.26315789473684</v>
      </c>
      <c r="I52" s="35">
        <f t="shared" si="8"/>
        <v>90.9090909090909</v>
      </c>
      <c r="J52" s="35">
        <f t="shared" si="8"/>
        <v>107.4766355140187</v>
      </c>
      <c r="K52" s="35">
        <f t="shared" si="8"/>
        <v>108.03149606299213</v>
      </c>
      <c r="L52" s="35">
        <f t="shared" si="8"/>
        <v>108.9430894308943</v>
      </c>
      <c r="M52" s="34">
        <f t="shared" si="8"/>
        <v>112.06896551724138</v>
      </c>
    </row>
    <row r="53" spans="1:13" s="34" customFormat="1" ht="12.75" customHeight="1">
      <c r="A53" s="32" t="s">
        <v>54</v>
      </c>
      <c r="B53" s="33"/>
      <c r="C53" s="35"/>
      <c r="D53" s="35"/>
      <c r="E53" s="35"/>
      <c r="F53" s="35"/>
      <c r="G53" s="35"/>
      <c r="H53" s="35"/>
      <c r="I53" s="35"/>
      <c r="J53" s="35"/>
      <c r="K53" s="35"/>
      <c r="L53" s="35"/>
      <c r="M53" s="36"/>
    </row>
    <row r="54" spans="1:13" s="29" customFormat="1" ht="30" customHeight="1">
      <c r="A54" s="26" t="s">
        <v>7</v>
      </c>
      <c r="B54" s="26" t="s">
        <v>0</v>
      </c>
      <c r="C54" s="27">
        <v>298</v>
      </c>
      <c r="D54" s="27">
        <v>1</v>
      </c>
      <c r="E54" s="28" t="s">
        <v>30</v>
      </c>
      <c r="F54" s="27">
        <v>4</v>
      </c>
      <c r="G54" s="27">
        <v>2</v>
      </c>
      <c r="H54" s="27">
        <v>2</v>
      </c>
      <c r="I54" s="27">
        <v>1</v>
      </c>
      <c r="J54" s="27">
        <v>279</v>
      </c>
      <c r="K54" s="27">
        <v>242</v>
      </c>
      <c r="L54" s="27">
        <v>33</v>
      </c>
      <c r="M54" s="29">
        <v>16</v>
      </c>
    </row>
    <row r="55" spans="1:13" s="29" customFormat="1" ht="12.75" customHeight="1">
      <c r="A55" s="32" t="s">
        <v>55</v>
      </c>
      <c r="B55" s="26" t="s">
        <v>1</v>
      </c>
      <c r="C55" s="30">
        <v>329</v>
      </c>
      <c r="D55" s="30">
        <v>2</v>
      </c>
      <c r="E55" s="28" t="s">
        <v>30</v>
      </c>
      <c r="F55" s="30">
        <v>4</v>
      </c>
      <c r="G55" s="30">
        <v>2</v>
      </c>
      <c r="H55" s="30">
        <v>2</v>
      </c>
      <c r="I55" s="28" t="s">
        <v>30</v>
      </c>
      <c r="J55" s="30">
        <v>307</v>
      </c>
      <c r="K55" s="30">
        <v>271</v>
      </c>
      <c r="L55" s="30">
        <v>36</v>
      </c>
      <c r="M55" s="31">
        <v>19</v>
      </c>
    </row>
    <row r="56" spans="1:13" s="34" customFormat="1" ht="12.75" customHeight="1">
      <c r="A56" s="33"/>
      <c r="B56" s="33" t="s">
        <v>2</v>
      </c>
      <c r="C56" s="35">
        <f>IF(C54=0,0,C55*100/C54)</f>
        <v>110.40268456375838</v>
      </c>
      <c r="D56" s="35">
        <f aca="true" t="shared" si="9" ref="D56:M56">IF(D54=0,0,D55*100/D54)</f>
        <v>200</v>
      </c>
      <c r="E56" s="28" t="s">
        <v>30</v>
      </c>
      <c r="F56" s="35">
        <f t="shared" si="9"/>
        <v>100</v>
      </c>
      <c r="G56" s="35">
        <f t="shared" si="9"/>
        <v>100</v>
      </c>
      <c r="H56" s="35">
        <f t="shared" si="9"/>
        <v>100</v>
      </c>
      <c r="I56" s="28" t="s">
        <v>83</v>
      </c>
      <c r="J56" s="35">
        <f t="shared" si="9"/>
        <v>110.03584229390681</v>
      </c>
      <c r="K56" s="35">
        <f t="shared" si="9"/>
        <v>111.98347107438016</v>
      </c>
      <c r="L56" s="35">
        <f t="shared" si="9"/>
        <v>109.0909090909091</v>
      </c>
      <c r="M56" s="34">
        <f t="shared" si="9"/>
        <v>118.75</v>
      </c>
    </row>
    <row r="57" spans="1:13" s="29" customFormat="1" ht="30" customHeight="1">
      <c r="A57" s="26" t="s">
        <v>16</v>
      </c>
      <c r="B57" s="38"/>
      <c r="C57" s="27"/>
      <c r="D57" s="27"/>
      <c r="E57" s="27"/>
      <c r="F57" s="27"/>
      <c r="G57" s="27"/>
      <c r="H57" s="27"/>
      <c r="I57" s="27"/>
      <c r="J57" s="27"/>
      <c r="K57" s="27"/>
      <c r="L57" s="27"/>
      <c r="M57" s="39"/>
    </row>
    <row r="58" spans="1:13" s="29" customFormat="1" ht="12.75" customHeight="1">
      <c r="A58" s="26" t="s">
        <v>17</v>
      </c>
      <c r="B58" s="26" t="s">
        <v>0</v>
      </c>
      <c r="C58" s="27">
        <v>3387</v>
      </c>
      <c r="D58" s="27">
        <v>23</v>
      </c>
      <c r="E58" s="27">
        <v>2</v>
      </c>
      <c r="F58" s="27">
        <v>69</v>
      </c>
      <c r="G58" s="27">
        <v>19</v>
      </c>
      <c r="H58" s="27">
        <v>41</v>
      </c>
      <c r="I58" s="27">
        <v>18</v>
      </c>
      <c r="J58" s="27">
        <v>2998</v>
      </c>
      <c r="K58" s="27">
        <v>2566</v>
      </c>
      <c r="L58" s="27">
        <v>575</v>
      </c>
      <c r="M58" s="29">
        <v>342</v>
      </c>
    </row>
    <row r="59" spans="1:13" s="29" customFormat="1" ht="12.75" customHeight="1">
      <c r="A59" s="26" t="s">
        <v>18</v>
      </c>
      <c r="B59" s="26" t="s">
        <v>1</v>
      </c>
      <c r="C59" s="30">
        <v>3856</v>
      </c>
      <c r="D59" s="30">
        <v>23</v>
      </c>
      <c r="E59" s="30">
        <v>3</v>
      </c>
      <c r="F59" s="30">
        <v>68</v>
      </c>
      <c r="G59" s="30">
        <v>19</v>
      </c>
      <c r="H59" s="30">
        <v>41</v>
      </c>
      <c r="I59" s="30">
        <v>20</v>
      </c>
      <c r="J59" s="30">
        <v>3382</v>
      </c>
      <c r="K59" s="30">
        <v>2868</v>
      </c>
      <c r="L59" s="30">
        <v>695</v>
      </c>
      <c r="M59" s="31">
        <v>425</v>
      </c>
    </row>
    <row r="60" spans="1:13" s="34" customFormat="1" ht="12.75" customHeight="1">
      <c r="A60" s="33" t="s">
        <v>19</v>
      </c>
      <c r="B60" s="26" t="s">
        <v>2</v>
      </c>
      <c r="C60" s="35">
        <f aca="true" t="shared" si="10" ref="C60:M60">IF(C58=0,0,C59*100/C58)</f>
        <v>113.84706229701801</v>
      </c>
      <c r="D60" s="35">
        <f t="shared" si="10"/>
        <v>100</v>
      </c>
      <c r="E60" s="35">
        <f t="shared" si="10"/>
        <v>150</v>
      </c>
      <c r="F60" s="35">
        <f t="shared" si="10"/>
        <v>98.55072463768116</v>
      </c>
      <c r="G60" s="35">
        <f t="shared" si="10"/>
        <v>100</v>
      </c>
      <c r="H60" s="35">
        <f t="shared" si="10"/>
        <v>100</v>
      </c>
      <c r="I60" s="35">
        <f t="shared" si="10"/>
        <v>111.11111111111111</v>
      </c>
      <c r="J60" s="35">
        <f t="shared" si="10"/>
        <v>112.80853902601734</v>
      </c>
      <c r="K60" s="35">
        <f t="shared" si="10"/>
        <v>111.7692907248636</v>
      </c>
      <c r="L60" s="35">
        <f t="shared" si="10"/>
        <v>120.8695652173913</v>
      </c>
      <c r="M60" s="34">
        <f t="shared" si="10"/>
        <v>124.26900584795321</v>
      </c>
    </row>
    <row r="61" spans="1:13" s="34" customFormat="1" ht="12.75" customHeight="1">
      <c r="A61" s="37" t="s">
        <v>56</v>
      </c>
      <c r="B61" s="26"/>
      <c r="C61" s="27"/>
      <c r="D61" s="27"/>
      <c r="E61" s="27"/>
      <c r="F61" s="27"/>
      <c r="G61" s="27"/>
      <c r="H61" s="27"/>
      <c r="I61" s="27"/>
      <c r="J61" s="27"/>
      <c r="K61" s="27"/>
      <c r="L61" s="27"/>
      <c r="M61" s="39"/>
    </row>
    <row r="62" spans="1:13" s="34" customFormat="1" ht="12.75" customHeight="1">
      <c r="A62" s="37" t="s">
        <v>57</v>
      </c>
      <c r="B62" s="26"/>
      <c r="C62" s="27"/>
      <c r="D62" s="27"/>
      <c r="E62" s="27"/>
      <c r="F62" s="27"/>
      <c r="G62" s="27"/>
      <c r="H62" s="27"/>
      <c r="I62" s="27"/>
      <c r="J62" s="27"/>
      <c r="K62" s="27"/>
      <c r="L62" s="27"/>
      <c r="M62" s="39"/>
    </row>
    <row r="63" spans="1:13" ht="30" customHeight="1">
      <c r="A63" s="21" t="s">
        <v>20</v>
      </c>
      <c r="B63" s="21"/>
      <c r="C63" s="22"/>
      <c r="D63" s="22"/>
      <c r="E63" s="22"/>
      <c r="F63" s="22"/>
      <c r="G63" s="22"/>
      <c r="H63" s="22"/>
      <c r="I63" s="22"/>
      <c r="J63" s="22"/>
      <c r="K63" s="22"/>
      <c r="L63" s="22"/>
      <c r="M63" s="23"/>
    </row>
    <row r="64" spans="1:13" s="29" customFormat="1" ht="12.75" customHeight="1">
      <c r="A64" s="26" t="s">
        <v>21</v>
      </c>
      <c r="B64" s="38"/>
      <c r="C64" s="27"/>
      <c r="D64" s="27"/>
      <c r="E64" s="27"/>
      <c r="F64" s="27"/>
      <c r="G64" s="27"/>
      <c r="H64" s="27"/>
      <c r="I64" s="27"/>
      <c r="J64" s="27"/>
      <c r="K64" s="27"/>
      <c r="L64" s="27"/>
      <c r="M64" s="39"/>
    </row>
    <row r="65" spans="1:13" s="29" customFormat="1" ht="12.75" customHeight="1">
      <c r="A65" s="26" t="s">
        <v>22</v>
      </c>
      <c r="B65" s="26" t="s">
        <v>0</v>
      </c>
      <c r="C65" s="27">
        <v>5</v>
      </c>
      <c r="D65" s="28" t="s">
        <v>30</v>
      </c>
      <c r="E65" s="28" t="s">
        <v>30</v>
      </c>
      <c r="F65" s="27">
        <v>1</v>
      </c>
      <c r="G65" s="27">
        <v>1</v>
      </c>
      <c r="H65" s="28" t="s">
        <v>30</v>
      </c>
      <c r="I65" s="28" t="s">
        <v>30</v>
      </c>
      <c r="J65" s="27">
        <v>4</v>
      </c>
      <c r="K65" s="27">
        <v>4</v>
      </c>
      <c r="L65" s="28" t="s">
        <v>30</v>
      </c>
      <c r="M65" s="41" t="s">
        <v>30</v>
      </c>
    </row>
    <row r="66" spans="1:13" s="29" customFormat="1" ht="12.75" customHeight="1">
      <c r="A66" s="26" t="s">
        <v>29</v>
      </c>
      <c r="B66" s="26" t="s">
        <v>1</v>
      </c>
      <c r="C66" s="30">
        <v>5</v>
      </c>
      <c r="D66" s="28" t="s">
        <v>30</v>
      </c>
      <c r="E66" s="28" t="s">
        <v>30</v>
      </c>
      <c r="F66" s="30">
        <v>1</v>
      </c>
      <c r="G66" s="30">
        <v>1</v>
      </c>
      <c r="H66" s="28" t="s">
        <v>30</v>
      </c>
      <c r="I66" s="28" t="s">
        <v>30</v>
      </c>
      <c r="J66" s="30">
        <v>4</v>
      </c>
      <c r="K66" s="30">
        <v>4</v>
      </c>
      <c r="L66" s="28" t="s">
        <v>30</v>
      </c>
      <c r="M66" s="41" t="s">
        <v>30</v>
      </c>
    </row>
    <row r="67" spans="1:13" s="34" customFormat="1" ht="12.75" customHeight="1">
      <c r="A67" s="40" t="s">
        <v>23</v>
      </c>
      <c r="B67" s="33" t="s">
        <v>2</v>
      </c>
      <c r="C67" s="35">
        <f>IF(C65=0,0,C66*100/C65)</f>
        <v>100</v>
      </c>
      <c r="D67" s="28" t="s">
        <v>30</v>
      </c>
      <c r="E67" s="28" t="s">
        <v>30</v>
      </c>
      <c r="F67" s="35">
        <f>IF(F65=0,0,F66*100/F65)</f>
        <v>100</v>
      </c>
      <c r="G67" s="35">
        <f>IF(G65=0,0,G66*100/G65)</f>
        <v>100</v>
      </c>
      <c r="H67" s="28" t="s">
        <v>30</v>
      </c>
      <c r="I67" s="28" t="s">
        <v>30</v>
      </c>
      <c r="J67" s="35">
        <f>IF(J65=0,0,J66*100/J65)</f>
        <v>100</v>
      </c>
      <c r="K67" s="35">
        <f>IF(K65=0,0,K66*100/K65)</f>
        <v>100</v>
      </c>
      <c r="L67" s="28" t="s">
        <v>30</v>
      </c>
      <c r="M67" s="41" t="s">
        <v>30</v>
      </c>
    </row>
    <row r="68" spans="1:13" s="34" customFormat="1" ht="12.75" customHeight="1">
      <c r="A68" s="32" t="s">
        <v>58</v>
      </c>
      <c r="B68" s="33"/>
      <c r="C68" s="35"/>
      <c r="D68" s="28"/>
      <c r="E68" s="28"/>
      <c r="F68" s="35"/>
      <c r="G68" s="35"/>
      <c r="H68" s="28"/>
      <c r="I68" s="28"/>
      <c r="J68" s="35"/>
      <c r="K68" s="35"/>
      <c r="L68" s="28"/>
      <c r="M68" s="41"/>
    </row>
    <row r="69" spans="1:13" s="34" customFormat="1" ht="12.75" customHeight="1">
      <c r="A69" s="42" t="s">
        <v>59</v>
      </c>
      <c r="B69" s="33"/>
      <c r="C69" s="35"/>
      <c r="D69" s="28"/>
      <c r="E69" s="28"/>
      <c r="F69" s="35"/>
      <c r="G69" s="35"/>
      <c r="H69" s="28"/>
      <c r="I69" s="28"/>
      <c r="J69" s="35"/>
      <c r="K69" s="35"/>
      <c r="L69" s="28"/>
      <c r="M69" s="41"/>
    </row>
    <row r="70" spans="1:13" s="34" customFormat="1" ht="12.75" customHeight="1">
      <c r="A70" s="42" t="s">
        <v>60</v>
      </c>
      <c r="B70" s="33"/>
      <c r="C70" s="35"/>
      <c r="D70" s="28"/>
      <c r="E70" s="28"/>
      <c r="F70" s="35"/>
      <c r="G70" s="35"/>
      <c r="H70" s="28"/>
      <c r="I70" s="28"/>
      <c r="J70" s="35"/>
      <c r="K70" s="35"/>
      <c r="L70" s="28"/>
      <c r="M70" s="41"/>
    </row>
    <row r="71" spans="1:13" s="29" customFormat="1" ht="30" customHeight="1">
      <c r="A71" s="26" t="s">
        <v>8</v>
      </c>
      <c r="B71" s="26" t="s">
        <v>0</v>
      </c>
      <c r="C71" s="27">
        <v>150</v>
      </c>
      <c r="D71" s="27">
        <v>1</v>
      </c>
      <c r="E71" s="28" t="s">
        <v>30</v>
      </c>
      <c r="F71" s="27">
        <v>2</v>
      </c>
      <c r="G71" s="28" t="s">
        <v>30</v>
      </c>
      <c r="H71" s="28" t="s">
        <v>30</v>
      </c>
      <c r="I71" s="28" t="s">
        <v>30</v>
      </c>
      <c r="J71" s="27">
        <v>138</v>
      </c>
      <c r="K71" s="27">
        <v>118</v>
      </c>
      <c r="L71" s="27">
        <v>25</v>
      </c>
      <c r="M71" s="29">
        <v>12</v>
      </c>
    </row>
    <row r="72" spans="1:13" s="29" customFormat="1" ht="12.75" customHeight="1">
      <c r="A72" s="32" t="s">
        <v>61</v>
      </c>
      <c r="B72" s="26" t="s">
        <v>1</v>
      </c>
      <c r="C72" s="30">
        <v>163</v>
      </c>
      <c r="D72" s="30">
        <v>1</v>
      </c>
      <c r="E72" s="28" t="s">
        <v>30</v>
      </c>
      <c r="F72" s="30">
        <v>2</v>
      </c>
      <c r="G72" s="28" t="s">
        <v>30</v>
      </c>
      <c r="H72" s="28" t="s">
        <v>30</v>
      </c>
      <c r="I72" s="28" t="s">
        <v>30</v>
      </c>
      <c r="J72" s="30">
        <v>149</v>
      </c>
      <c r="K72" s="30">
        <v>131</v>
      </c>
      <c r="L72" s="30">
        <v>26</v>
      </c>
      <c r="M72" s="31">
        <v>14</v>
      </c>
    </row>
    <row r="73" spans="1:13" s="34" customFormat="1" ht="12.75" customHeight="1">
      <c r="A73" s="33"/>
      <c r="B73" s="33" t="s">
        <v>2</v>
      </c>
      <c r="C73" s="35">
        <f>IF(C71=0,0,C72*100/C71)</f>
        <v>108.66666666666667</v>
      </c>
      <c r="D73" s="35">
        <f>IF(D71=0,0,D72*100/D71)</f>
        <v>100</v>
      </c>
      <c r="E73" s="28" t="s">
        <v>30</v>
      </c>
      <c r="F73" s="35">
        <f>IF(F71=0,0,F72*100/F71)</f>
        <v>100</v>
      </c>
      <c r="G73" s="28" t="s">
        <v>30</v>
      </c>
      <c r="H73" s="28" t="s">
        <v>30</v>
      </c>
      <c r="I73" s="28" t="s">
        <v>30</v>
      </c>
      <c r="J73" s="35">
        <f>IF(J71=0,0,J72*100/J71)</f>
        <v>107.97101449275362</v>
      </c>
      <c r="K73" s="35">
        <f>IF(K71=0,0,K72*100/K71)</f>
        <v>111.01694915254237</v>
      </c>
      <c r="L73" s="35">
        <f>IF(L71=0,0,L72*100/L71)</f>
        <v>104</v>
      </c>
      <c r="M73" s="34">
        <f>IF(M71=0,0,M72*100/M71)</f>
        <v>116.66666666666667</v>
      </c>
    </row>
    <row r="74" spans="1:13" s="29" customFormat="1" ht="30" customHeight="1">
      <c r="A74" s="26" t="s">
        <v>24</v>
      </c>
      <c r="B74" s="26" t="s">
        <v>0</v>
      </c>
      <c r="C74" s="27">
        <v>488</v>
      </c>
      <c r="D74" s="27">
        <v>5</v>
      </c>
      <c r="E74" s="27">
        <v>4</v>
      </c>
      <c r="F74" s="27">
        <v>5</v>
      </c>
      <c r="G74" s="27">
        <v>4</v>
      </c>
      <c r="H74" s="27">
        <v>3</v>
      </c>
      <c r="I74" s="27">
        <v>2</v>
      </c>
      <c r="J74" s="27">
        <v>465</v>
      </c>
      <c r="K74" s="27">
        <v>444</v>
      </c>
      <c r="L74" s="27">
        <v>28</v>
      </c>
      <c r="M74" s="29">
        <v>12</v>
      </c>
    </row>
    <row r="75" spans="1:13" s="29" customFormat="1" ht="12.75" customHeight="1">
      <c r="A75" s="26" t="s">
        <v>25</v>
      </c>
      <c r="B75" s="26" t="s">
        <v>1</v>
      </c>
      <c r="C75" s="30">
        <v>524</v>
      </c>
      <c r="D75" s="30">
        <v>5</v>
      </c>
      <c r="E75" s="30">
        <v>4</v>
      </c>
      <c r="F75" s="30">
        <v>4</v>
      </c>
      <c r="G75" s="30">
        <v>3</v>
      </c>
      <c r="H75" s="30">
        <v>4</v>
      </c>
      <c r="I75" s="30">
        <v>3</v>
      </c>
      <c r="J75" s="30">
        <v>500</v>
      </c>
      <c r="K75" s="30">
        <v>474</v>
      </c>
      <c r="L75" s="30">
        <v>33</v>
      </c>
      <c r="M75" s="31">
        <v>13</v>
      </c>
    </row>
    <row r="76" spans="1:13" s="34" customFormat="1" ht="12.75" customHeight="1">
      <c r="A76" s="32" t="s">
        <v>62</v>
      </c>
      <c r="B76" s="33" t="s">
        <v>2</v>
      </c>
      <c r="C76" s="35">
        <f aca="true" t="shared" si="11" ref="C76:M76">IF(C74=0,0,C75*100/C74)</f>
        <v>107.37704918032787</v>
      </c>
      <c r="D76" s="35">
        <f t="shared" si="11"/>
        <v>100</v>
      </c>
      <c r="E76" s="35">
        <f t="shared" si="11"/>
        <v>100</v>
      </c>
      <c r="F76" s="35">
        <f t="shared" si="11"/>
        <v>80</v>
      </c>
      <c r="G76" s="35">
        <f t="shared" si="11"/>
        <v>75</v>
      </c>
      <c r="H76" s="35">
        <f t="shared" si="11"/>
        <v>133.33333333333334</v>
      </c>
      <c r="I76" s="35">
        <f t="shared" si="11"/>
        <v>150</v>
      </c>
      <c r="J76" s="35">
        <f t="shared" si="11"/>
        <v>107.52688172043011</v>
      </c>
      <c r="K76" s="35">
        <f t="shared" si="11"/>
        <v>106.75675675675676</v>
      </c>
      <c r="L76" s="35">
        <f t="shared" si="11"/>
        <v>117.85714285714286</v>
      </c>
      <c r="M76" s="36">
        <f t="shared" si="11"/>
        <v>108.33333333333333</v>
      </c>
    </row>
    <row r="77" spans="1:13" s="29" customFormat="1" ht="30" customHeight="1">
      <c r="A77" s="26" t="s">
        <v>26</v>
      </c>
      <c r="B77" s="26" t="s">
        <v>0</v>
      </c>
      <c r="C77" s="27">
        <v>390</v>
      </c>
      <c r="D77" s="27">
        <v>6</v>
      </c>
      <c r="E77" s="27">
        <v>2</v>
      </c>
      <c r="F77" s="27">
        <v>9</v>
      </c>
      <c r="G77" s="27">
        <v>2</v>
      </c>
      <c r="H77" s="27">
        <v>34</v>
      </c>
      <c r="I77" s="27">
        <v>27</v>
      </c>
      <c r="J77" s="27">
        <v>319</v>
      </c>
      <c r="K77" s="27">
        <v>276</v>
      </c>
      <c r="L77" s="27">
        <v>51</v>
      </c>
      <c r="M77" s="29">
        <v>37</v>
      </c>
    </row>
    <row r="78" spans="1:13" s="29" customFormat="1" ht="12.75" customHeight="1">
      <c r="A78" s="26" t="s">
        <v>27</v>
      </c>
      <c r="B78" s="26" t="s">
        <v>1</v>
      </c>
      <c r="C78" s="30">
        <v>427</v>
      </c>
      <c r="D78" s="30">
        <v>6</v>
      </c>
      <c r="E78" s="30">
        <v>3</v>
      </c>
      <c r="F78" s="30">
        <v>10</v>
      </c>
      <c r="G78" s="30">
        <v>2</v>
      </c>
      <c r="H78" s="30">
        <v>38</v>
      </c>
      <c r="I78" s="30">
        <v>30</v>
      </c>
      <c r="J78" s="30">
        <v>349</v>
      </c>
      <c r="K78" s="30">
        <v>298</v>
      </c>
      <c r="L78" s="30">
        <v>57</v>
      </c>
      <c r="M78" s="31">
        <v>39</v>
      </c>
    </row>
    <row r="79" spans="1:13" s="29" customFormat="1" ht="12.75" customHeight="1">
      <c r="A79" s="26" t="s">
        <v>28</v>
      </c>
      <c r="B79" s="26" t="s">
        <v>2</v>
      </c>
      <c r="C79" s="35">
        <f>IF(C77=0,0,C78*100/C77)</f>
        <v>109.48717948717949</v>
      </c>
      <c r="D79" s="35">
        <f aca="true" t="shared" si="12" ref="D79:M79">IF(D77=0,0,D78*100/D77)</f>
        <v>100</v>
      </c>
      <c r="E79" s="35">
        <f t="shared" si="12"/>
        <v>150</v>
      </c>
      <c r="F79" s="35">
        <f t="shared" si="12"/>
        <v>111.11111111111111</v>
      </c>
      <c r="G79" s="35">
        <f t="shared" si="12"/>
        <v>100</v>
      </c>
      <c r="H79" s="35">
        <f t="shared" si="12"/>
        <v>111.76470588235294</v>
      </c>
      <c r="I79" s="35">
        <f t="shared" si="12"/>
        <v>111.11111111111111</v>
      </c>
      <c r="J79" s="35">
        <f t="shared" si="12"/>
        <v>109.40438871473354</v>
      </c>
      <c r="K79" s="35">
        <f t="shared" si="12"/>
        <v>107.97101449275362</v>
      </c>
      <c r="L79" s="35">
        <f t="shared" si="12"/>
        <v>111.76470588235294</v>
      </c>
      <c r="M79" s="34">
        <f t="shared" si="12"/>
        <v>105.4054054054054</v>
      </c>
    </row>
    <row r="80" spans="1:13" ht="12.75" customHeight="1">
      <c r="A80" s="37" t="s">
        <v>63</v>
      </c>
      <c r="D80" s="45"/>
      <c r="E80" s="45"/>
      <c r="F80" s="45"/>
      <c r="G80" s="45"/>
      <c r="H80" s="45"/>
      <c r="I80" s="45"/>
      <c r="J80" s="45"/>
      <c r="K80" s="45"/>
      <c r="L80" s="45"/>
      <c r="M80" s="48"/>
    </row>
    <row r="81" spans="1:13" ht="12.75" customHeight="1">
      <c r="A81" s="44" t="s">
        <v>64</v>
      </c>
      <c r="D81" s="45"/>
      <c r="E81" s="45"/>
      <c r="F81" s="45"/>
      <c r="G81" s="45"/>
      <c r="H81" s="45"/>
      <c r="I81" s="45"/>
      <c r="J81" s="45"/>
      <c r="K81" s="45"/>
      <c r="L81" s="45"/>
      <c r="M81" s="48"/>
    </row>
    <row r="82" spans="3:13" ht="12.75" customHeight="1">
      <c r="C82" s="24"/>
      <c r="D82" s="24"/>
      <c r="E82" s="24"/>
      <c r="F82" s="24"/>
      <c r="G82" s="24"/>
      <c r="H82" s="24"/>
      <c r="I82" s="24"/>
      <c r="J82" s="24"/>
      <c r="K82" s="24"/>
      <c r="L82" s="24"/>
      <c r="M82" s="24"/>
    </row>
    <row r="83" spans="3:13" ht="12.75" customHeight="1">
      <c r="C83" s="24"/>
      <c r="D83" s="24"/>
      <c r="E83" s="24"/>
      <c r="F83" s="24"/>
      <c r="G83" s="24"/>
      <c r="H83" s="24"/>
      <c r="I83" s="24"/>
      <c r="J83" s="24"/>
      <c r="K83" s="24"/>
      <c r="L83" s="24"/>
      <c r="M83" s="24"/>
    </row>
    <row r="84" spans="3:13" ht="12.75" customHeight="1">
      <c r="C84" s="24"/>
      <c r="D84" s="24"/>
      <c r="E84" s="24"/>
      <c r="F84" s="24"/>
      <c r="G84" s="24"/>
      <c r="H84" s="24"/>
      <c r="I84" s="24"/>
      <c r="J84" s="24"/>
      <c r="K84" s="24"/>
      <c r="L84" s="24"/>
      <c r="M84" s="24"/>
    </row>
    <row r="85" spans="3:13" ht="12.75" customHeight="1">
      <c r="C85" s="24"/>
      <c r="D85" s="24"/>
      <c r="E85" s="24"/>
      <c r="F85" s="24"/>
      <c r="G85" s="24"/>
      <c r="H85" s="24"/>
      <c r="I85" s="24"/>
      <c r="J85" s="24"/>
      <c r="K85" s="24"/>
      <c r="L85" s="24"/>
      <c r="M85" s="24"/>
    </row>
    <row r="86" spans="3:13" ht="12.75" customHeight="1">
      <c r="C86" s="24"/>
      <c r="D86" s="24"/>
      <c r="E86" s="24"/>
      <c r="F86" s="24"/>
      <c r="G86" s="24"/>
      <c r="H86" s="24"/>
      <c r="I86" s="24"/>
      <c r="J86" s="24"/>
      <c r="K86" s="24"/>
      <c r="L86" s="24"/>
      <c r="M86" s="24"/>
    </row>
    <row r="87" spans="3:13" ht="12.75" customHeight="1">
      <c r="C87" s="24"/>
      <c r="D87" s="24"/>
      <c r="E87" s="24"/>
      <c r="F87" s="24"/>
      <c r="G87" s="24"/>
      <c r="H87" s="24"/>
      <c r="I87" s="24"/>
      <c r="J87" s="24"/>
      <c r="K87" s="24"/>
      <c r="L87" s="24"/>
      <c r="M87" s="24"/>
    </row>
    <row r="88" spans="3:13" ht="12.75" customHeight="1">
      <c r="C88" s="24"/>
      <c r="D88" s="24"/>
      <c r="E88" s="24"/>
      <c r="F88" s="24"/>
      <c r="G88" s="24"/>
      <c r="H88" s="24"/>
      <c r="I88" s="24"/>
      <c r="J88" s="24"/>
      <c r="K88" s="24"/>
      <c r="L88" s="24"/>
      <c r="M88" s="24"/>
    </row>
    <row r="89" spans="3:13" ht="12.75" customHeight="1">
      <c r="C89" s="24"/>
      <c r="D89" s="24"/>
      <c r="E89" s="24"/>
      <c r="F89" s="24"/>
      <c r="G89" s="24"/>
      <c r="H89" s="24"/>
      <c r="I89" s="24"/>
      <c r="J89" s="24"/>
      <c r="K89" s="24"/>
      <c r="L89" s="24"/>
      <c r="M89" s="24"/>
    </row>
    <row r="90" spans="3:13" ht="12.75" customHeight="1">
      <c r="C90" s="24"/>
      <c r="D90" s="24"/>
      <c r="E90" s="24"/>
      <c r="F90" s="24"/>
      <c r="G90" s="24"/>
      <c r="H90" s="24"/>
      <c r="I90" s="24"/>
      <c r="J90" s="24"/>
      <c r="K90" s="24"/>
      <c r="L90" s="24"/>
      <c r="M90" s="24"/>
    </row>
    <row r="91" spans="3:13" ht="12.75" customHeight="1">
      <c r="C91" s="24"/>
      <c r="D91" s="24"/>
      <c r="E91" s="24"/>
      <c r="F91" s="24"/>
      <c r="G91" s="24"/>
      <c r="H91" s="24"/>
      <c r="I91" s="24"/>
      <c r="J91" s="24"/>
      <c r="K91" s="24"/>
      <c r="L91" s="24"/>
      <c r="M91" s="24"/>
    </row>
    <row r="92" spans="3:13" ht="12.75" customHeight="1">
      <c r="C92" s="24"/>
      <c r="D92" s="24"/>
      <c r="E92" s="24"/>
      <c r="F92" s="24"/>
      <c r="G92" s="24"/>
      <c r="H92" s="24"/>
      <c r="I92" s="24"/>
      <c r="J92" s="24"/>
      <c r="K92" s="24"/>
      <c r="L92" s="24"/>
      <c r="M92" s="24"/>
    </row>
    <row r="93" spans="3:13" ht="12.75" customHeight="1">
      <c r="C93" s="24"/>
      <c r="D93" s="24"/>
      <c r="E93" s="24"/>
      <c r="F93" s="24"/>
      <c r="G93" s="24"/>
      <c r="H93" s="24"/>
      <c r="I93" s="24"/>
      <c r="J93" s="24"/>
      <c r="K93" s="24"/>
      <c r="L93" s="24"/>
      <c r="M93" s="24"/>
    </row>
    <row r="94" spans="3:13" ht="12.75" customHeight="1">
      <c r="C94" s="24"/>
      <c r="D94" s="24"/>
      <c r="E94" s="24"/>
      <c r="F94" s="24"/>
      <c r="G94" s="24"/>
      <c r="H94" s="24"/>
      <c r="I94" s="24"/>
      <c r="J94" s="24"/>
      <c r="K94" s="24"/>
      <c r="L94" s="24"/>
      <c r="M94" s="24"/>
    </row>
    <row r="95" spans="3:13" ht="12.75" customHeight="1">
      <c r="C95" s="24"/>
      <c r="D95" s="24"/>
      <c r="E95" s="24"/>
      <c r="F95" s="24"/>
      <c r="G95" s="24"/>
      <c r="H95" s="24"/>
      <c r="I95" s="24"/>
      <c r="J95" s="24"/>
      <c r="K95" s="24"/>
      <c r="L95" s="24"/>
      <c r="M95" s="24"/>
    </row>
    <row r="96" spans="3:13" ht="12.75" customHeight="1">
      <c r="C96" s="24"/>
      <c r="D96" s="24"/>
      <c r="E96" s="24"/>
      <c r="F96" s="24"/>
      <c r="G96" s="24"/>
      <c r="H96" s="24"/>
      <c r="I96" s="24"/>
      <c r="J96" s="24"/>
      <c r="K96" s="24"/>
      <c r="L96" s="24"/>
      <c r="M96" s="24"/>
    </row>
    <row r="97" spans="3:13" ht="12.75" customHeight="1">
      <c r="C97" s="24"/>
      <c r="D97" s="24"/>
      <c r="E97" s="24"/>
      <c r="F97" s="24"/>
      <c r="G97" s="24"/>
      <c r="H97" s="24"/>
      <c r="I97" s="24"/>
      <c r="J97" s="24"/>
      <c r="K97" s="24"/>
      <c r="L97" s="24"/>
      <c r="M97" s="24"/>
    </row>
    <row r="98" spans="3:13" ht="12.75" customHeight="1">
      <c r="C98" s="24"/>
      <c r="D98" s="24"/>
      <c r="E98" s="24"/>
      <c r="F98" s="24"/>
      <c r="G98" s="24"/>
      <c r="H98" s="24"/>
      <c r="I98" s="24"/>
      <c r="J98" s="24"/>
      <c r="K98" s="24"/>
      <c r="L98" s="24"/>
      <c r="M98" s="24"/>
    </row>
    <row r="99" spans="3:13" ht="12.75" customHeight="1">
      <c r="C99" s="24"/>
      <c r="D99" s="24"/>
      <c r="E99" s="24"/>
      <c r="F99" s="24"/>
      <c r="G99" s="24"/>
      <c r="H99" s="24"/>
      <c r="I99" s="24"/>
      <c r="J99" s="24"/>
      <c r="K99" s="24"/>
      <c r="L99" s="24"/>
      <c r="M99" s="24"/>
    </row>
    <row r="100" spans="3:13" ht="12.75" customHeight="1">
      <c r="C100" s="24"/>
      <c r="D100" s="24"/>
      <c r="E100" s="24"/>
      <c r="F100" s="24"/>
      <c r="G100" s="24"/>
      <c r="H100" s="24"/>
      <c r="I100" s="24"/>
      <c r="J100" s="24"/>
      <c r="K100" s="24"/>
      <c r="L100" s="24"/>
      <c r="M100" s="24"/>
    </row>
    <row r="101" spans="3:13" ht="12.75" customHeight="1">
      <c r="C101" s="24"/>
      <c r="D101" s="24"/>
      <c r="E101" s="24"/>
      <c r="F101" s="24"/>
      <c r="G101" s="24"/>
      <c r="H101" s="24"/>
      <c r="I101" s="24"/>
      <c r="J101" s="24"/>
      <c r="K101" s="24"/>
      <c r="L101" s="24"/>
      <c r="M101" s="24"/>
    </row>
    <row r="102" spans="3:13" ht="12.75" customHeight="1">
      <c r="C102" s="24"/>
      <c r="D102" s="24"/>
      <c r="E102" s="24"/>
      <c r="F102" s="24"/>
      <c r="G102" s="24"/>
      <c r="H102" s="24"/>
      <c r="I102" s="24"/>
      <c r="J102" s="24"/>
      <c r="K102" s="24"/>
      <c r="L102" s="24"/>
      <c r="M102" s="24"/>
    </row>
    <row r="103" spans="3:13" ht="12.75" customHeight="1">
      <c r="C103" s="24"/>
      <c r="D103" s="24"/>
      <c r="E103" s="24"/>
      <c r="F103" s="24"/>
      <c r="G103" s="24"/>
      <c r="H103" s="24"/>
      <c r="I103" s="24"/>
      <c r="J103" s="24"/>
      <c r="K103" s="24"/>
      <c r="L103" s="24"/>
      <c r="M103" s="24"/>
    </row>
    <row r="104" spans="3:13" ht="12.75" customHeight="1">
      <c r="C104" s="24"/>
      <c r="D104" s="24"/>
      <c r="E104" s="24"/>
      <c r="F104" s="24"/>
      <c r="G104" s="24"/>
      <c r="H104" s="24"/>
      <c r="I104" s="24"/>
      <c r="J104" s="24"/>
      <c r="K104" s="24"/>
      <c r="L104" s="24"/>
      <c r="M104" s="24"/>
    </row>
    <row r="105" spans="3:13" ht="12.75" customHeight="1">
      <c r="C105" s="24"/>
      <c r="D105" s="24"/>
      <c r="E105" s="24"/>
      <c r="F105" s="24"/>
      <c r="G105" s="24"/>
      <c r="H105" s="24"/>
      <c r="I105" s="24"/>
      <c r="J105" s="24"/>
      <c r="K105" s="24"/>
      <c r="L105" s="24"/>
      <c r="M105" s="24"/>
    </row>
    <row r="106" spans="3:13" ht="12.75" customHeight="1">
      <c r="C106" s="24"/>
      <c r="D106" s="24"/>
      <c r="E106" s="24"/>
      <c r="F106" s="24"/>
      <c r="G106" s="24"/>
      <c r="H106" s="24"/>
      <c r="I106" s="24"/>
      <c r="J106" s="24"/>
      <c r="K106" s="24"/>
      <c r="L106" s="24"/>
      <c r="M106" s="24"/>
    </row>
    <row r="107" spans="3:13" ht="12.75" customHeight="1">
      <c r="C107" s="24"/>
      <c r="D107" s="24"/>
      <c r="E107" s="24"/>
      <c r="F107" s="24"/>
      <c r="G107" s="24"/>
      <c r="H107" s="24"/>
      <c r="I107" s="24"/>
      <c r="J107" s="24"/>
      <c r="K107" s="24"/>
      <c r="L107" s="24"/>
      <c r="M107" s="24"/>
    </row>
    <row r="108" spans="3:13" ht="12.75" customHeight="1">
      <c r="C108" s="24"/>
      <c r="D108" s="24"/>
      <c r="E108" s="24"/>
      <c r="F108" s="24"/>
      <c r="G108" s="24"/>
      <c r="H108" s="24"/>
      <c r="I108" s="24"/>
      <c r="J108" s="24"/>
      <c r="K108" s="24"/>
      <c r="L108" s="24"/>
      <c r="M108" s="24"/>
    </row>
    <row r="109" spans="3:13" ht="12.75" customHeight="1">
      <c r="C109" s="24"/>
      <c r="D109" s="24"/>
      <c r="E109" s="24"/>
      <c r="F109" s="24"/>
      <c r="G109" s="24"/>
      <c r="H109" s="24"/>
      <c r="I109" s="24"/>
      <c r="J109" s="24"/>
      <c r="K109" s="24"/>
      <c r="L109" s="24"/>
      <c r="M109" s="24"/>
    </row>
    <row r="110" spans="3:13" ht="12.75" customHeight="1">
      <c r="C110" s="24"/>
      <c r="D110" s="24"/>
      <c r="E110" s="24"/>
      <c r="F110" s="24"/>
      <c r="G110" s="24"/>
      <c r="H110" s="24"/>
      <c r="I110" s="24"/>
      <c r="J110" s="24"/>
      <c r="K110" s="24"/>
      <c r="L110" s="24"/>
      <c r="M110" s="24"/>
    </row>
    <row r="111" ht="12.75" customHeight="1">
      <c r="M111" s="24"/>
    </row>
    <row r="112" ht="12.75" customHeight="1">
      <c r="M112" s="24"/>
    </row>
    <row r="113" ht="12.75" customHeight="1">
      <c r="M113" s="24"/>
    </row>
    <row r="114" ht="12.75" customHeight="1">
      <c r="M114" s="24"/>
    </row>
    <row r="115" ht="12.75" customHeight="1">
      <c r="M115" s="24"/>
    </row>
    <row r="116" ht="12.75" customHeight="1">
      <c r="M116" s="24"/>
    </row>
    <row r="117" ht="12.75" customHeight="1">
      <c r="M117" s="24"/>
    </row>
    <row r="118" ht="12.75" customHeight="1">
      <c r="M118" s="24"/>
    </row>
    <row r="119" ht="12.75" customHeight="1">
      <c r="M119" s="24"/>
    </row>
    <row r="120" ht="12.75" customHeight="1">
      <c r="M120" s="24"/>
    </row>
    <row r="121" ht="12.75" customHeight="1">
      <c r="M121" s="24"/>
    </row>
    <row r="122" ht="12.75" customHeight="1">
      <c r="M122" s="24"/>
    </row>
    <row r="123" ht="12.75" customHeight="1">
      <c r="M123" s="24"/>
    </row>
    <row r="124" ht="12.75" customHeight="1">
      <c r="M124" s="24"/>
    </row>
    <row r="125" ht="12.75" customHeight="1">
      <c r="M125" s="24"/>
    </row>
    <row r="126" ht="12.75" customHeight="1">
      <c r="M126" s="24"/>
    </row>
    <row r="127" ht="12.75" customHeight="1">
      <c r="M127" s="24"/>
    </row>
    <row r="128" ht="12.75" customHeight="1">
      <c r="M128" s="24"/>
    </row>
    <row r="129" ht="12.75" customHeight="1">
      <c r="M129" s="24"/>
    </row>
    <row r="130" ht="12.75" customHeight="1">
      <c r="M130" s="24"/>
    </row>
    <row r="131" ht="12.75" customHeight="1">
      <c r="M131" s="24"/>
    </row>
    <row r="132" ht="12.75" customHeight="1">
      <c r="M132" s="24"/>
    </row>
    <row r="133" ht="12.75" customHeight="1">
      <c r="M133" s="24"/>
    </row>
    <row r="134" ht="12.75" customHeight="1">
      <c r="M134" s="24"/>
    </row>
    <row r="135" ht="12.75" customHeight="1">
      <c r="M135" s="24"/>
    </row>
    <row r="136" ht="12.75" customHeight="1">
      <c r="M136" s="24"/>
    </row>
    <row r="137" ht="12.75" customHeight="1">
      <c r="M137" s="24"/>
    </row>
    <row r="138" ht="12.75" customHeight="1">
      <c r="M138" s="24"/>
    </row>
    <row r="139" ht="12.75" customHeight="1">
      <c r="M139" s="24"/>
    </row>
    <row r="140" ht="12.75" customHeight="1">
      <c r="M140" s="24"/>
    </row>
    <row r="141" ht="12.75" customHeight="1">
      <c r="M141" s="24"/>
    </row>
    <row r="142" ht="12.75" customHeight="1">
      <c r="M142" s="24"/>
    </row>
    <row r="143" ht="12.75" customHeight="1">
      <c r="M143" s="24"/>
    </row>
    <row r="144" ht="12.75" customHeight="1">
      <c r="M144" s="24"/>
    </row>
    <row r="145" ht="12.75" customHeight="1">
      <c r="M145" s="24"/>
    </row>
    <row r="146" ht="12.75" customHeight="1">
      <c r="M146" s="24"/>
    </row>
    <row r="147" ht="12.75" customHeight="1">
      <c r="M147" s="24"/>
    </row>
    <row r="148" ht="12.75" customHeight="1">
      <c r="M148" s="24"/>
    </row>
    <row r="149" ht="12.75" customHeight="1">
      <c r="M149" s="24"/>
    </row>
    <row r="150" ht="12.75" customHeight="1">
      <c r="M150" s="24"/>
    </row>
    <row r="151" ht="12.75" customHeight="1">
      <c r="M151" s="24"/>
    </row>
    <row r="152" ht="12.75" customHeight="1">
      <c r="M152" s="24"/>
    </row>
    <row r="153" ht="12.75" customHeight="1">
      <c r="M153" s="24"/>
    </row>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sheetData>
  <mergeCells count="20">
    <mergeCell ref="D5:M5"/>
    <mergeCell ref="D8:D11"/>
    <mergeCell ref="E8:E11"/>
    <mergeCell ref="F8:F11"/>
    <mergeCell ref="D6:E7"/>
    <mergeCell ref="F6:G7"/>
    <mergeCell ref="H6:I7"/>
    <mergeCell ref="J6:K7"/>
    <mergeCell ref="G8:G11"/>
    <mergeCell ref="H8:H11"/>
    <mergeCell ref="A1:M1"/>
    <mergeCell ref="A4:M4"/>
    <mergeCell ref="I8:I11"/>
    <mergeCell ref="J8:J11"/>
    <mergeCell ref="K8:K11"/>
    <mergeCell ref="A5:A6"/>
    <mergeCell ref="C5:C11"/>
    <mergeCell ref="L8:L11"/>
    <mergeCell ref="M8:M11"/>
    <mergeCell ref="L6:M7"/>
  </mergeCells>
  <printOptions/>
  <pageMargins left="0.7874015748031497" right="0.7874015748031497" top="0.984251968503937" bottom="0.984251968503937" header="0.5118110236220472" footer="0.5118110236220472"/>
  <pageSetup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klosekm</dc:creator>
  <cp:keywords/>
  <dc:description/>
  <cp:lastModifiedBy>wa</cp:lastModifiedBy>
  <cp:lastPrinted>2008-02-07T10:49:37Z</cp:lastPrinted>
  <dcterms:created xsi:type="dcterms:W3CDTF">2007-01-11T09:14:53Z</dcterms:created>
  <dcterms:modified xsi:type="dcterms:W3CDTF">2008-04-04T10:24:12Z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439494382</vt:i4>
  </property>
  <property fmtid="{D5CDD505-2E9C-101B-9397-08002B2CF9AE}" pid="3" name="_EmailSubject">
    <vt:lpwstr>tablice publikacyjne nr 11, 12, 13, 14, 15</vt:lpwstr>
  </property>
  <property fmtid="{D5CDD505-2E9C-101B-9397-08002B2CF9AE}" pid="4" name="_AuthorEmail">
    <vt:lpwstr>b.sajur@stat.gov.pl</vt:lpwstr>
  </property>
  <property fmtid="{D5CDD505-2E9C-101B-9397-08002B2CF9AE}" pid="5" name="_AuthorEmailDisplayName">
    <vt:lpwstr>Sajur Barbara</vt:lpwstr>
  </property>
  <property fmtid="{D5CDD505-2E9C-101B-9397-08002B2CF9AE}" pid="6" name="_ReviewingToolsShownOnce">
    <vt:lpwstr/>
  </property>
</Properties>
</file>