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zdraka\Desktop\"/>
    </mc:Choice>
  </mc:AlternateContent>
  <bookViews>
    <workbookView xWindow="0" yWindow="0" windowWidth="6045" windowHeight="5115"/>
  </bookViews>
  <sheets>
    <sheet name="kafelki" sheetId="2" r:id="rId1"/>
    <sheet name="wykres" sheetId="5" r:id="rId2"/>
    <sheet name="mapa" sheetId="4" r:id="rId3"/>
    <sheet name="tłumaczenie" sheetId="6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4" l="1"/>
  <c r="E36" i="4"/>
  <c r="E35" i="4"/>
  <c r="E34" i="4"/>
  <c r="E33" i="4"/>
  <c r="Q10" i="5" l="1"/>
  <c r="Q9" i="5"/>
  <c r="I10" i="5" l="1"/>
  <c r="J10" i="5"/>
  <c r="K10" i="5"/>
  <c r="L10" i="5"/>
  <c r="M10" i="5"/>
  <c r="N10" i="5"/>
  <c r="O10" i="5"/>
  <c r="J9" i="5"/>
  <c r="K9" i="5"/>
  <c r="L9" i="5"/>
  <c r="M9" i="5"/>
  <c r="N9" i="5"/>
  <c r="O9" i="5"/>
  <c r="I9" i="5"/>
  <c r="P10" i="5"/>
  <c r="P9" i="5"/>
  <c r="D7" i="4" l="1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6" i="4"/>
</calcChain>
</file>

<file path=xl/sharedStrings.xml><?xml version="1.0" encoding="utf-8"?>
<sst xmlns="http://schemas.openxmlformats.org/spreadsheetml/2006/main" count="114" uniqueCount="68">
  <si>
    <t>POLSKA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</si>
  <si>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</si>
  <si>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</si>
  <si>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</si>
  <si>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</si>
  <si>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</si>
  <si>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</si>
  <si>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</si>
  <si>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</si>
  <si>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</si>
  <si>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</si>
  <si>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</si>
  <si>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</si>
  <si>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</si>
  <si>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</si>
  <si>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</si>
  <si>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</si>
  <si>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pharmacies leading night duty</t>
  </si>
  <si>
    <t>pharmacies selling by mail order</t>
  </si>
  <si>
    <t xml:space="preserve">people per generally available pharmacy / pharmaceutical outlet
</t>
  </si>
  <si>
    <t>2012</t>
  </si>
  <si>
    <t>2013</t>
  </si>
  <si>
    <t>2014</t>
  </si>
  <si>
    <t>2015</t>
  </si>
  <si>
    <t>2016</t>
  </si>
  <si>
    <t>Generally available pharmacies</t>
  </si>
  <si>
    <t>Pharmaceutical outlets</t>
  </si>
  <si>
    <t>2017</t>
  </si>
  <si>
    <t>2018</t>
  </si>
  <si>
    <t xml:space="preserve">Number of population per generally available pharmacy / pharmaceutical outlet
</t>
  </si>
  <si>
    <t>tło</t>
  </si>
  <si>
    <t>kółko</t>
  </si>
  <si>
    <t>thousand</t>
  </si>
  <si>
    <t>Pharmacists and pharmaceutical technicians employed</t>
  </si>
  <si>
    <t>Generally available pharmacies and pharmaceutical outlets by voivodships</t>
  </si>
  <si>
    <t xml:space="preserve">Pharmacists employed in pharmacies and pharmaceutical outlets
</t>
  </si>
  <si>
    <t xml:space="preserve">Pharmaceutical technicians employed in pharmacies and pharmaceutical outlets
</t>
  </si>
  <si>
    <t>Pharmacists and pharmaceutical technicians employed (thousand)</t>
  </si>
  <si>
    <t>Pharmacies</t>
  </si>
  <si>
    <t>Pharmacies and  pharmaceutical outlets</t>
  </si>
  <si>
    <t>Apteki i punkty apteczne</t>
  </si>
  <si>
    <t>magistrów farmacji pracujących w aptekach i punktach aptecznych</t>
  </si>
  <si>
    <t>aptek prowadzących sprzedaż wysyłkową</t>
  </si>
  <si>
    <t>aptek pełniących dyżury nocne</t>
  </si>
  <si>
    <t xml:space="preserve">Pharmacies and pharmaceutical outlets (thousand)
</t>
  </si>
  <si>
    <t>Apteki i punkty apteczne (w tysiącach)</t>
  </si>
  <si>
    <t>Apteki ogólnodostępne</t>
  </si>
  <si>
    <t>Punkty apteczne</t>
  </si>
  <si>
    <t>Apteki ogólnodostępne i punkty apteczne według województw</t>
  </si>
  <si>
    <t>Liczba ludności na 1 aptekę ogólnodostepną/punkt apteczny</t>
  </si>
  <si>
    <t>Magistrzy farmacji i technicy farmaceutyczni</t>
  </si>
  <si>
    <t>w tysiącach</t>
  </si>
  <si>
    <r>
      <t xml:space="preserve">Generally available pharmacies and pharmaceutical outlets </t>
    </r>
    <r>
      <rPr>
        <b/>
        <sz val="11"/>
        <color rgb="FFFF0000"/>
        <rFont val="Calibri"/>
        <family val="2"/>
        <charset val="238"/>
        <scheme val="minor"/>
      </rPr>
      <t>(thousand)</t>
    </r>
    <r>
      <rPr>
        <b/>
        <sz val="11"/>
        <color theme="1"/>
        <rFont val="Calibri"/>
        <family val="2"/>
        <charset val="238"/>
        <scheme val="minor"/>
      </rPr>
      <t xml:space="preserve">
</t>
    </r>
  </si>
  <si>
    <t>Apteki ogólnodostępne i punkty apteczne (w tysiącach)</t>
  </si>
  <si>
    <t>Apteki</t>
  </si>
  <si>
    <t>Apteki pełniące dyżury nocne</t>
  </si>
  <si>
    <t>Liczba ludności na 1 aptekę ogólnodostępną i punkt apteczny</t>
  </si>
  <si>
    <t xml:space="preserve">Number of population per generally available pharmacy and pharmaceutical outlet
</t>
  </si>
  <si>
    <t>liczba ludności na 1 aptekę ogólnodostepną/punkt apteczny</t>
  </si>
  <si>
    <t>techników farmaceutycznych pracujących w aptekach i punktach aptecznych</t>
  </si>
  <si>
    <t>Magistrowie farmacji pracujący w aptekach i punktach aptecznych</t>
  </si>
  <si>
    <t>Technicy farmaceutyczni pracujący w aptekach i punktach aptecznych</t>
  </si>
  <si>
    <t>Apteki prowadzące sprzedaż wysyłkową</t>
  </si>
  <si>
    <t>Magistrowie farmacji i technicy farmaceutyczni pracujący</t>
  </si>
  <si>
    <t>Magistrowie farmacji i technicy farmaceutyczni pracujący (w tysiącach)</t>
  </si>
  <si>
    <t>dodatkowo</t>
  </si>
  <si>
    <t>Apteki ogólnodostępne i punkty apteczne</t>
  </si>
  <si>
    <t>Generally available pharmacies and pharmaceutical outlets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</si>
</sst>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[$-10415]#,##0;\(#,##0\)"/>
  </numFmts>
  <fonts count="21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8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sz val="9"/>
      <color theme="1"/>
      <name val="Fira Sans"/>
      <family val="2"/>
      <charset val="238"/>
    </font>
    <font>
      <sz val="11"/>
      <color theme="1"/>
      <name val="Calibri"/>
      <family val="2"/>
      <scheme val="minor"/>
    </font>
    <font>
      <sz val="9.5"/>
      <color rgb="FF000000"/>
      <name val="Fira Sans"/>
      <family val="2"/>
      <charset val="238"/>
    </font>
    <font>
      <sz val="10"/>
      <color rgb="FFFFFFFF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Arial"/>
      <family val="2"/>
      <charset val="238"/>
    </font>
    <font>
      <sz val="9.5"/>
      <name val="Fira Sans"/>
      <family val="2"/>
      <charset val="238"/>
    </font>
    <font>
      <sz val="11"/>
      <color rgb="FF00000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color theme="0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rgb="FF395362"/>
        <bgColor rgb="FF395362"/>
      </patternFill>
    </fill>
    <fill>
      <patternFill patternType="solid">
        <fgColor rgb="FFFFFFFF"/>
        <bgColor rgb="FFFFFFFF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-0.499984740745262"/>
        <bgColor indexed="64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56">
    <xf numFmtId="0" fontId="0" fillId="0" borderId="0" xfId="0"/>
    <xf numFmtId="0" fontId="4" fillId="0" borderId="0" xfId="0" applyFont="1" applyAlignment="1">
      <alignment horizontal="left" vertical="center" readingOrder="1"/>
    </xf>
    <xf numFmtId="0" fontId="5" fillId="0" borderId="0" xfId="0" applyFont="1"/>
    <xf numFmtId="0" fontId="4" fillId="0" borderId="0" xfId="0" applyFont="1"/>
    <xf numFmtId="0" fontId="0" fillId="0" borderId="0" xfId="0" applyFill="1"/>
    <xf numFmtId="0" fontId="3" fillId="0" borderId="0" xfId="0" applyFont="1" applyAlignment="1">
      <alignment horizontal="justify" vertical="center"/>
    </xf>
    <xf numFmtId="1" fontId="0" fillId="0" borderId="0" xfId="0" applyNumberFormat="1"/>
    <xf numFmtId="0" fontId="0" fillId="0" borderId="0" xfId="0" applyAlignment="1">
      <alignment vertical="center" wrapText="1"/>
    </xf>
    <xf numFmtId="0" fontId="8" fillId="2" borderId="1" xfId="1" applyNumberFormat="1" applyFont="1" applyFill="1" applyBorder="1" applyAlignment="1">
      <alignment horizontal="center" vertical="center" wrapText="1" readingOrder="1"/>
    </xf>
    <xf numFmtId="0" fontId="8" fillId="2" borderId="2" xfId="1" applyNumberFormat="1" applyFont="1" applyFill="1" applyBorder="1" applyAlignment="1">
      <alignment horizontal="center" vertical="center" wrapText="1" readingOrder="1"/>
    </xf>
    <xf numFmtId="1" fontId="9" fillId="3" borderId="2" xfId="1" applyNumberFormat="1" applyFont="1" applyFill="1" applyBorder="1" applyAlignment="1">
      <alignment horizontal="right" wrapText="1" readingOrder="1"/>
    </xf>
    <xf numFmtId="1" fontId="9" fillId="3" borderId="1" xfId="1" applyNumberFormat="1" applyFont="1" applyFill="1" applyBorder="1" applyAlignment="1">
      <alignment horizontal="right" wrapText="1" readingOrder="1"/>
    </xf>
    <xf numFmtId="1" fontId="9" fillId="3" borderId="3" xfId="1" applyNumberFormat="1" applyFont="1" applyFill="1" applyBorder="1" applyAlignment="1">
      <alignment horizontal="right" wrapText="1" readingOrder="1"/>
    </xf>
    <xf numFmtId="0" fontId="11" fillId="0" borderId="0" xfId="0" applyFont="1" applyAlignment="1">
      <alignment wrapText="1"/>
    </xf>
    <xf numFmtId="0" fontId="0" fillId="0" borderId="0" xfId="0" applyAlignment="1">
      <alignment horizontal="left"/>
    </xf>
    <xf numFmtId="0" fontId="11" fillId="0" borderId="0" xfId="0" applyFont="1"/>
    <xf numFmtId="0" fontId="12" fillId="0" borderId="0" xfId="0" applyFont="1" applyBorder="1"/>
    <xf numFmtId="0" fontId="0" fillId="0" borderId="0" xfId="0" applyAlignment="1">
      <alignment wrapText="1"/>
    </xf>
    <xf numFmtId="164" fontId="11" fillId="0" borderId="0" xfId="0" applyNumberFormat="1" applyFont="1"/>
    <xf numFmtId="0" fontId="1" fillId="0" borderId="0" xfId="0" applyFont="1" applyAlignment="1">
      <alignment vertical="center" wrapText="1"/>
    </xf>
    <xf numFmtId="0" fontId="7" fillId="0" borderId="0" xfId="0" applyFont="1" applyAlignment="1">
      <alignment horizontal="right"/>
    </xf>
    <xf numFmtId="165" fontId="14" fillId="0" borderId="0" xfId="1" applyNumberFormat="1" applyFont="1" applyFill="1" applyBorder="1" applyAlignment="1">
      <alignment horizontal="right" vertical="top" wrapText="1" readingOrder="1"/>
    </xf>
    <xf numFmtId="0" fontId="14" fillId="0" borderId="0" xfId="1" applyNumberFormat="1" applyFont="1" applyFill="1" applyBorder="1" applyAlignment="1">
      <alignment horizontal="right" vertical="top" wrapText="1" readingOrder="1"/>
    </xf>
    <xf numFmtId="164" fontId="0" fillId="0" borderId="0" xfId="0" applyNumberFormat="1"/>
    <xf numFmtId="0" fontId="15" fillId="0" borderId="0" xfId="0" applyFont="1"/>
    <xf numFmtId="0" fontId="15" fillId="0" borderId="0" xfId="0" applyFont="1" applyAlignment="1">
      <alignment vertical="center" wrapText="1"/>
    </xf>
    <xf numFmtId="0" fontId="11" fillId="3" borderId="1" xfId="1" applyNumberFormat="1" applyFont="1" applyFill="1" applyBorder="1" applyAlignment="1">
      <alignment horizontal="left" wrapText="1" readingOrder="1"/>
    </xf>
    <xf numFmtId="0" fontId="15" fillId="0" borderId="0" xfId="0" applyFont="1" applyAlignment="1">
      <alignment vertical="center"/>
    </xf>
    <xf numFmtId="0" fontId="14" fillId="0" borderId="0" xfId="0" applyFont="1" applyAlignment="1">
      <alignment horizontal="left" vertical="center" readingOrder="1"/>
    </xf>
    <xf numFmtId="0" fontId="14" fillId="3" borderId="1" xfId="1" applyNumberFormat="1" applyFont="1" applyFill="1" applyBorder="1" applyAlignment="1">
      <alignment horizontal="left" wrapText="1" readingOrder="1"/>
    </xf>
    <xf numFmtId="164" fontId="16" fillId="0" borderId="0" xfId="0" applyNumberFormat="1" applyFont="1" applyFill="1" applyBorder="1" applyAlignment="1"/>
    <xf numFmtId="0" fontId="16" fillId="0" borderId="0" xfId="0" applyFont="1" applyAlignment="1">
      <alignment horizontal="right"/>
    </xf>
    <xf numFmtId="164" fontId="13" fillId="0" borderId="0" xfId="0" applyNumberFormat="1" applyFont="1" applyAlignment="1">
      <alignment horizontal="right" vertical="center"/>
    </xf>
    <xf numFmtId="0" fontId="18" fillId="0" borderId="0" xfId="0" applyFont="1"/>
    <xf numFmtId="0" fontId="16" fillId="0" borderId="0" xfId="0" applyFont="1"/>
    <xf numFmtId="0" fontId="16" fillId="0" borderId="0" xfId="0" applyFont="1" applyFill="1"/>
    <xf numFmtId="0" fontId="16" fillId="0" borderId="0" xfId="0" applyFont="1" applyAlignment="1">
      <alignment wrapText="1"/>
    </xf>
    <xf numFmtId="0" fontId="17" fillId="0" borderId="0" xfId="0" applyFont="1" applyFill="1" applyAlignment="1">
      <alignment horizontal="right"/>
    </xf>
    <xf numFmtId="0" fontId="17" fillId="0" borderId="0" xfId="0" applyFont="1" applyAlignment="1">
      <alignment vertical="center"/>
    </xf>
    <xf numFmtId="0" fontId="19" fillId="0" borderId="0" xfId="0" applyFont="1" applyAlignment="1">
      <alignment horizontal="justify" vertical="center"/>
    </xf>
    <xf numFmtId="0" fontId="17" fillId="0" borderId="4" xfId="0" applyFont="1" applyBorder="1" applyAlignment="1">
      <alignment vertical="center" wrapText="1"/>
    </xf>
    <xf numFmtId="0" fontId="17" fillId="0" borderId="4" xfId="0" applyFont="1" applyBorder="1" applyAlignment="1">
      <alignment wrapText="1"/>
    </xf>
    <xf numFmtId="0" fontId="17" fillId="0" borderId="4" xfId="0" applyFont="1" applyBorder="1" applyAlignment="1">
      <alignment vertical="center"/>
    </xf>
    <xf numFmtId="164" fontId="17" fillId="0" borderId="0" xfId="0" applyNumberFormat="1" applyFont="1" applyBorder="1"/>
    <xf numFmtId="0" fontId="0" fillId="0" borderId="0" xfId="0" applyBorder="1"/>
    <xf numFmtId="0" fontId="17" fillId="4" borderId="0" xfId="0" applyFont="1" applyFill="1" applyBorder="1" applyAlignment="1">
      <alignment vertical="center"/>
    </xf>
    <xf numFmtId="0" fontId="17" fillId="4" borderId="0" xfId="0" applyFont="1" applyFill="1" applyAlignment="1">
      <alignment horizontal="right"/>
    </xf>
    <xf numFmtId="0" fontId="17" fillId="5" borderId="0" xfId="0" applyFont="1" applyFill="1" applyBorder="1" applyAlignment="1">
      <alignment vertical="center"/>
    </xf>
    <xf numFmtId="0" fontId="17" fillId="5" borderId="0" xfId="0" applyFont="1" applyFill="1" applyAlignment="1">
      <alignment horizontal="right"/>
    </xf>
    <xf numFmtId="0" fontId="17" fillId="6" borderId="0" xfId="0" applyFont="1" applyFill="1" applyBorder="1" applyAlignment="1">
      <alignment vertical="center"/>
    </xf>
    <xf numFmtId="0" fontId="17" fillId="6" borderId="0" xfId="0" applyFont="1" applyFill="1" applyAlignment="1">
      <alignment horizontal="right"/>
    </xf>
    <xf numFmtId="0" fontId="17" fillId="7" borderId="0" xfId="0" applyFont="1" applyFill="1" applyBorder="1" applyAlignment="1">
      <alignment vertical="center"/>
    </xf>
    <xf numFmtId="0" fontId="17" fillId="7" borderId="0" xfId="0" applyFont="1" applyFill="1" applyAlignment="1">
      <alignment horizontal="right"/>
    </xf>
    <xf numFmtId="0" fontId="16" fillId="6" borderId="0" xfId="0" applyFont="1" applyFill="1"/>
    <xf numFmtId="0" fontId="20" fillId="8" borderId="0" xfId="0" applyFont="1" applyFill="1" applyBorder="1" applyAlignment="1">
      <alignment vertical="center"/>
    </xf>
    <xf numFmtId="0" fontId="20" fillId="8" borderId="0" xfId="0" applyFont="1" applyFill="1" applyAlignment="1">
      <alignment horizontal="right"/>
    </xf>
  </cellXfs>
  <cellStyles count="3">
    <cellStyle name="Normal" xfId="1"/>
    <cellStyle name="Normalny" xfId="0" builtinId="0"/>
    <cellStyle name="Normalny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772482628216654E-2"/>
          <c:y val="4.3839251475377532E-2"/>
          <c:w val="0.86634700854700852"/>
          <c:h val="0.6868807692307692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wykres!$H$6</c:f>
              <c:strCache>
                <c:ptCount val="1"/>
                <c:pt idx="0">
                  <c:v>Generally available pharmacies</c:v>
                </c:pt>
              </c:strCache>
            </c:strRef>
          </c:tx>
          <c:spPr>
            <a:solidFill>
              <a:srgbClr val="9E9AC8"/>
            </a:solidFill>
            <a:ln>
              <a:solidFill>
                <a:srgbClr val="D9D9D9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wykres!$I$5:$R$5</c:f>
              <c:strCach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wykres!$I$6:$R$6</c:f>
              <c:numCache>
                <c:formatCode>0</c:formatCode>
                <c:ptCount val="10"/>
                <c:pt idx="0">
                  <c:v>11999</c:v>
                </c:pt>
                <c:pt idx="1">
                  <c:v>12221</c:v>
                </c:pt>
                <c:pt idx="2">
                  <c:v>12438</c:v>
                </c:pt>
                <c:pt idx="3">
                  <c:v>12740</c:v>
                </c:pt>
                <c:pt idx="4">
                  <c:v>13104</c:v>
                </c:pt>
                <c:pt idx="5">
                  <c:v>13338</c:v>
                </c:pt>
                <c:pt idx="6" formatCode="General">
                  <c:v>12899</c:v>
                </c:pt>
                <c:pt idx="7" formatCode="[$-10415]#\ ##0;\(#\ ##0\)">
                  <c:v>12286</c:v>
                </c:pt>
                <c:pt idx="8" formatCode="[$-10415]#\ ##0;\(#\ ##0\)">
                  <c:v>12056</c:v>
                </c:pt>
                <c:pt idx="9" formatCode="General">
                  <c:v>11866</c:v>
                </c:pt>
              </c:numCache>
            </c:numRef>
          </c:val>
        </c:ser>
        <c:ser>
          <c:idx val="1"/>
          <c:order val="1"/>
          <c:tx>
            <c:strRef>
              <c:f>wykres!$H$7</c:f>
              <c:strCache>
                <c:ptCount val="1"/>
                <c:pt idx="0">
                  <c:v>Pharmaceutical outlets</c:v>
                </c:pt>
              </c:strCache>
            </c:strRef>
          </c:tx>
          <c:spPr>
            <a:solidFill>
              <a:srgbClr val="54278F"/>
            </a:solidFill>
            <a:ln>
              <a:solidFill>
                <a:srgbClr val="54278F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Trebuchet MS" panose="020B0603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wykres!$I$5:$R$5</c:f>
              <c:strCache>
                <c:ptCount val="10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  <c:pt idx="9">
                  <c:v>2021</c:v>
                </c:pt>
              </c:strCache>
            </c:strRef>
          </c:cat>
          <c:val>
            <c:numRef>
              <c:f>wykres!$I$7:$R$7</c:f>
              <c:numCache>
                <c:formatCode>0</c:formatCode>
                <c:ptCount val="10"/>
                <c:pt idx="0">
                  <c:v>1220</c:v>
                </c:pt>
                <c:pt idx="1">
                  <c:v>1284</c:v>
                </c:pt>
                <c:pt idx="2">
                  <c:v>1309</c:v>
                </c:pt>
                <c:pt idx="3">
                  <c:v>1299</c:v>
                </c:pt>
                <c:pt idx="4">
                  <c:v>1316</c:v>
                </c:pt>
                <c:pt idx="5">
                  <c:v>1284</c:v>
                </c:pt>
                <c:pt idx="6" formatCode="General">
                  <c:v>1243</c:v>
                </c:pt>
                <c:pt idx="7" formatCode="General">
                  <c:v>1190</c:v>
                </c:pt>
                <c:pt idx="8" formatCode="General">
                  <c:v>1152</c:v>
                </c:pt>
                <c:pt idx="9" formatCode="General">
                  <c:v>1147</c:v>
                </c:pt>
              </c:numCache>
            </c:numRef>
          </c:val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-87870224"/>
        <c:axId val="-87869680"/>
      </c:barChart>
      <c:catAx>
        <c:axId val="-878702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Arial" panose="020B0604020202020204" pitchFamily="34" charset="0"/>
              </a:defRPr>
            </a:pPr>
            <a:endParaRPr lang="pl-PL"/>
          </a:p>
        </c:txPr>
        <c:crossAx val="-87869680"/>
        <c:crosses val="autoZero"/>
        <c:auto val="1"/>
        <c:lblAlgn val="ctr"/>
        <c:lblOffset val="100"/>
        <c:noMultiLvlLbl val="0"/>
      </c:catAx>
      <c:valAx>
        <c:axId val="-8786968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rgbClr val="D9D9D9"/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Trebuchet MS" panose="020B0603020202020204" pitchFamily="34" charset="0"/>
                <a:ea typeface="+mn-ea"/>
                <a:cs typeface="Arial" panose="020B0604020202020204" pitchFamily="34" charset="0"/>
              </a:defRPr>
            </a:pPr>
            <a:endParaRPr lang="pl-PL"/>
          </a:p>
        </c:txPr>
        <c:crossAx val="-878702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7136752136752137E-2"/>
          <c:y val="0.85786239316239321"/>
          <c:w val="0.94029914529914527"/>
          <c:h val="0.1267978632478632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Trebuchet MS" panose="020B0603020202020204" pitchFamily="34" charset="0"/>
              <a:ea typeface="+mn-ea"/>
              <a:cs typeface="Arial" panose="020B0604020202020204" pitchFamily="34" charset="0"/>
            </a:defRPr>
          </a:pPr>
          <a:endParaRPr lang="pl-PL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1000">
          <a:solidFill>
            <a:sysClr val="windowText" lastClr="000000"/>
          </a:solidFill>
          <a:latin typeface="Trebuchet MS" panose="020B0603020202020204" pitchFamily="34" charset="0"/>
          <a:cs typeface="Arial" panose="020B0604020202020204" pitchFamily="34" charset="0"/>
        </a:defRPr>
      </a:pPr>
      <a:endParaRPr lang="pl-P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638175</xdr:colOff>
      <xdr:row>10</xdr:row>
      <xdr:rowOff>66675</xdr:rowOff>
    </xdr:from>
    <xdr:to>
      <xdr:col>5</xdr:col>
      <xdr:colOff>574725</xdr:colOff>
      <xdr:row>23</xdr:row>
      <xdr:rowOff>177825</xdr:rowOff>
    </xdr:to>
    <xdr:graphicFrame macro="">
      <xdr:nvGraphicFramePr>
        <xdr:cNvPr id="6" name="Wykres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17</xdr:col>
      <xdr:colOff>158750</xdr:colOff>
      <xdr:row>12</xdr:row>
      <xdr:rowOff>6985</xdr:rowOff>
    </xdr:to>
    <xdr:pic>
      <xdr:nvPicPr>
        <xdr:cNvPr id="8" name="Obraz 7" descr="Stan w dniu 31 grudnia&#10;&#10;Liczba ludności na 1 aptekę ogólnodostępną i punkt apteczny&#10;Dolnośląskie 2 933&#10;Kujawsko-pomorskie 3 029&#10;Lubelskie 2 645&#10;Lubuskie 2 992&#10;Łódzkie 2 688&#10;Małopolskie 2 984&#10;Mazowieckie 3 095&#10;Opolskie 2 974&#10;Podkarpackie 2 803&#10;Podlaskie 2 781&#10;Pomorskie 3 348&#10;Śląskie 3 044&#10;Świętokrzyskie 2 833&#10;Warmińsko-mazurskie 3 276&#10;Wielkopolskie 2 600&#10;Zachodniopomorskie 2 881&#10;&#10;Apteki ogólnodostępne i punkty apteczne&#10;Dolnośląskie 982&#10;Kujawsko-pomorskie 676&#10;Lubelskie 785&#10;Lubuskie 334&#10;Łódzkie 899&#10;Małopolskie 1 142&#10;Mazowieckie 1 751&#10;Opolskie 326&#10;Podkarpackie 753&#10;Podlaskie 419&#10;Pomorskie 701&#10;Śląskie 1 464&#10;Świętokrzyskie 428&#10;Warmińsko-mazurskie 429&#10;Wielkopolskie 1 342&#10;Zachodniopomorskie 582&#10;" title="Mapa 1. Apteki ogólnodostępne i punkty apteczne według województw w 2021 r.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34700" y="381000"/>
          <a:ext cx="5035550" cy="35883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2"/>
  <sheetViews>
    <sheetView tabSelected="1" workbookViewId="0">
      <selection activeCell="B22" sqref="B22"/>
    </sheetView>
  </sheetViews>
  <sheetFormatPr defaultRowHeight="15" x14ac:dyDescent="0.25"/>
  <cols>
    <col min="1" max="1" width="32.28515625" customWidth="1"/>
    <col min="2" max="2" width="29.140625" customWidth="1"/>
    <col min="3" max="3" width="35.28515625" customWidth="1"/>
    <col min="4" max="4" width="25.140625" customWidth="1"/>
  </cols>
  <sheetData>
    <row r="2" spans="1:10" x14ac:dyDescent="0.25">
      <c r="A2" s="17" t="s">
        <v>54</v>
      </c>
      <c r="B2" s="26" t="s">
        <v>38</v>
      </c>
      <c r="C2">
        <v>11.9</v>
      </c>
      <c r="D2" t="s">
        <v>51</v>
      </c>
      <c r="E2" t="s">
        <v>32</v>
      </c>
    </row>
    <row r="3" spans="1:10" x14ac:dyDescent="0.25">
      <c r="A3" s="17"/>
      <c r="B3" s="24"/>
      <c r="C3" s="14"/>
    </row>
    <row r="4" spans="1:10" x14ac:dyDescent="0.25">
      <c r="A4" s="17" t="s">
        <v>55</v>
      </c>
      <c r="B4" s="27" t="s">
        <v>17</v>
      </c>
      <c r="C4" s="32">
        <v>3</v>
      </c>
      <c r="D4" t="s">
        <v>51</v>
      </c>
      <c r="E4" t="s">
        <v>32</v>
      </c>
    </row>
    <row r="5" spans="1:10" ht="30" x14ac:dyDescent="0.25">
      <c r="A5" s="17" t="s">
        <v>62</v>
      </c>
      <c r="B5" s="28" t="s">
        <v>18</v>
      </c>
      <c r="C5" s="20">
        <v>164</v>
      </c>
    </row>
    <row r="6" spans="1:10" x14ac:dyDescent="0.25">
      <c r="A6" s="17"/>
      <c r="B6" s="24"/>
    </row>
    <row r="7" spans="1:10" x14ac:dyDescent="0.25">
      <c r="A7" s="17" t="s">
        <v>47</v>
      </c>
      <c r="B7" s="29" t="s">
        <v>26</v>
      </c>
      <c r="C7" s="15">
        <v>1.1000000000000001</v>
      </c>
      <c r="D7" t="s">
        <v>51</v>
      </c>
      <c r="E7" t="s">
        <v>32</v>
      </c>
      <c r="I7" s="2"/>
      <c r="J7" s="3"/>
    </row>
    <row r="8" spans="1:10" x14ac:dyDescent="0.25">
      <c r="A8" s="17"/>
      <c r="B8" s="24"/>
      <c r="I8" s="2"/>
      <c r="J8" s="3"/>
    </row>
    <row r="9" spans="1:10" ht="60" x14ac:dyDescent="0.25">
      <c r="A9" s="17" t="s">
        <v>56</v>
      </c>
      <c r="B9" s="25" t="s">
        <v>57</v>
      </c>
      <c r="C9" s="31">
        <v>2926</v>
      </c>
      <c r="I9" s="1"/>
      <c r="J9" s="3"/>
    </row>
    <row r="10" spans="1:10" x14ac:dyDescent="0.25">
      <c r="A10" s="17"/>
      <c r="B10" s="24"/>
    </row>
    <row r="11" spans="1:10" ht="60" x14ac:dyDescent="0.25">
      <c r="A11" s="17" t="s">
        <v>60</v>
      </c>
      <c r="B11" s="13" t="s">
        <v>35</v>
      </c>
      <c r="C11" s="18">
        <v>26</v>
      </c>
      <c r="D11" t="s">
        <v>51</v>
      </c>
      <c r="E11" t="s">
        <v>32</v>
      </c>
    </row>
    <row r="12" spans="1:10" ht="60" x14ac:dyDescent="0.25">
      <c r="A12" s="17" t="s">
        <v>61</v>
      </c>
      <c r="B12" s="13" t="s">
        <v>36</v>
      </c>
      <c r="C12" s="30">
        <v>32.200000000000003</v>
      </c>
      <c r="D12" t="s">
        <v>51</v>
      </c>
      <c r="E12" t="s">
        <v>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workbookViewId="0">
      <selection activeCell="G24" sqref="G24"/>
    </sheetView>
  </sheetViews>
  <sheetFormatPr defaultRowHeight="15" x14ac:dyDescent="0.25"/>
  <cols>
    <col min="1" max="1" width="34.5703125" customWidth="1"/>
    <col min="2" max="2" width="9.140625" customWidth="1"/>
    <col min="7" max="7" width="31.28515625" customWidth="1"/>
    <col min="8" max="8" width="30" customWidth="1"/>
  </cols>
  <sheetData>
    <row r="1" spans="1:18" ht="81" customHeight="1" x14ac:dyDescent="0.25">
      <c r="A1" s="17"/>
      <c r="B1" s="19"/>
      <c r="G1" s="7" t="s">
        <v>53</v>
      </c>
      <c r="H1" s="19" t="s">
        <v>52</v>
      </c>
    </row>
    <row r="5" spans="1:18" x14ac:dyDescent="0.25">
      <c r="H5" s="8"/>
      <c r="I5" s="9" t="s">
        <v>20</v>
      </c>
      <c r="J5" s="8" t="s">
        <v>21</v>
      </c>
      <c r="K5" s="8" t="s">
        <v>22</v>
      </c>
      <c r="L5" s="8" t="s">
        <v>23</v>
      </c>
      <c r="M5" s="8" t="s">
        <v>24</v>
      </c>
      <c r="N5" s="8" t="s">
        <v>27</v>
      </c>
      <c r="O5" s="8" t="s">
        <v>28</v>
      </c>
      <c r="P5" s="8">
        <v>2019</v>
      </c>
      <c r="Q5" s="8">
        <v>2020</v>
      </c>
      <c r="R5" s="8">
        <v>2021</v>
      </c>
    </row>
    <row r="6" spans="1:18" x14ac:dyDescent="0.25">
      <c r="G6" t="s">
        <v>46</v>
      </c>
      <c r="H6" s="29" t="s">
        <v>25</v>
      </c>
      <c r="I6" s="10">
        <v>11999</v>
      </c>
      <c r="J6" s="11">
        <v>12221</v>
      </c>
      <c r="K6" s="11">
        <v>12438</v>
      </c>
      <c r="L6" s="11">
        <v>12740</v>
      </c>
      <c r="M6" s="11">
        <v>13104</v>
      </c>
      <c r="N6" s="12">
        <v>13338</v>
      </c>
      <c r="O6">
        <v>12899</v>
      </c>
      <c r="P6" s="21">
        <v>12286</v>
      </c>
      <c r="Q6" s="21">
        <v>12056</v>
      </c>
      <c r="R6">
        <v>11866</v>
      </c>
    </row>
    <row r="7" spans="1:18" x14ac:dyDescent="0.25">
      <c r="G7" t="s">
        <v>47</v>
      </c>
      <c r="H7" s="29" t="s">
        <v>26</v>
      </c>
      <c r="I7" s="10">
        <v>1220</v>
      </c>
      <c r="J7" s="11">
        <v>1284</v>
      </c>
      <c r="K7" s="11">
        <v>1309</v>
      </c>
      <c r="L7" s="11">
        <v>1299</v>
      </c>
      <c r="M7" s="11">
        <v>1316</v>
      </c>
      <c r="N7" s="12">
        <v>1284</v>
      </c>
      <c r="O7">
        <v>1243</v>
      </c>
      <c r="P7" s="22">
        <v>1190</v>
      </c>
      <c r="Q7" s="22">
        <v>1152</v>
      </c>
      <c r="R7" s="22">
        <v>1147</v>
      </c>
    </row>
    <row r="8" spans="1:18" x14ac:dyDescent="0.25">
      <c r="G8" t="s">
        <v>51</v>
      </c>
      <c r="H8" s="15" t="s">
        <v>32</v>
      </c>
      <c r="I8" s="6"/>
      <c r="J8" s="6"/>
      <c r="K8" s="6"/>
      <c r="L8" s="6"/>
      <c r="M8" s="6"/>
    </row>
    <row r="9" spans="1:18" x14ac:dyDescent="0.25">
      <c r="G9" t="s">
        <v>46</v>
      </c>
      <c r="H9" s="26" t="s">
        <v>25</v>
      </c>
      <c r="I9" s="18">
        <f>I6/1000</f>
        <v>11.999000000000001</v>
      </c>
      <c r="J9" s="18">
        <f t="shared" ref="J9:O10" si="0">J6/1000</f>
        <v>12.221</v>
      </c>
      <c r="K9" s="18">
        <f t="shared" si="0"/>
        <v>12.438000000000001</v>
      </c>
      <c r="L9" s="18">
        <f t="shared" si="0"/>
        <v>12.74</v>
      </c>
      <c r="M9" s="18">
        <f t="shared" si="0"/>
        <v>13.103999999999999</v>
      </c>
      <c r="N9" s="18">
        <f t="shared" si="0"/>
        <v>13.337999999999999</v>
      </c>
      <c r="O9" s="18">
        <f t="shared" si="0"/>
        <v>12.898999999999999</v>
      </c>
      <c r="P9" s="18">
        <f>P6/1000</f>
        <v>12.286</v>
      </c>
      <c r="Q9" s="18">
        <f>Q6/1000</f>
        <v>12.055999999999999</v>
      </c>
      <c r="R9">
        <v>11.9</v>
      </c>
    </row>
    <row r="10" spans="1:18" x14ac:dyDescent="0.25">
      <c r="G10" t="s">
        <v>47</v>
      </c>
      <c r="H10" s="26" t="s">
        <v>26</v>
      </c>
      <c r="I10" s="18">
        <f>I7/1000</f>
        <v>1.22</v>
      </c>
      <c r="J10" s="18">
        <f t="shared" si="0"/>
        <v>1.284</v>
      </c>
      <c r="K10" s="18">
        <f t="shared" si="0"/>
        <v>1.3089999999999999</v>
      </c>
      <c r="L10" s="18">
        <f t="shared" si="0"/>
        <v>1.2989999999999999</v>
      </c>
      <c r="M10" s="18">
        <f t="shared" si="0"/>
        <v>1.3160000000000001</v>
      </c>
      <c r="N10" s="18">
        <f t="shared" si="0"/>
        <v>1.284</v>
      </c>
      <c r="O10" s="18">
        <f t="shared" si="0"/>
        <v>1.2430000000000001</v>
      </c>
      <c r="P10" s="18">
        <f>P7/1000</f>
        <v>1.19</v>
      </c>
      <c r="Q10" s="18">
        <f>Q7/1000</f>
        <v>1.1519999999999999</v>
      </c>
      <c r="R10">
        <v>1.1000000000000001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"/>
  <sheetViews>
    <sheetView zoomScale="55" zoomScaleNormal="55" workbookViewId="0">
      <selection activeCell="E47" sqref="E47"/>
    </sheetView>
  </sheetViews>
  <sheetFormatPr defaultRowHeight="15" x14ac:dyDescent="0.25"/>
  <cols>
    <col min="1" max="1" width="50" customWidth="1"/>
    <col min="2" max="2" width="20.5703125" customWidth="1"/>
    <col min="3" max="3" width="16.7109375" customWidth="1"/>
    <col min="4" max="4" width="22.7109375" bestFit="1" customWidth="1"/>
    <col min="6" max="6" width="17.42578125" customWidth="1"/>
  </cols>
  <sheetData>
    <row r="1" spans="1:6" x14ac:dyDescent="0.25">
      <c r="A1" s="38" t="s">
        <v>34</v>
      </c>
      <c r="B1" s="33"/>
      <c r="C1" s="34"/>
      <c r="D1" s="34"/>
      <c r="E1" s="35"/>
      <c r="F1" s="34"/>
    </row>
    <row r="2" spans="1:6" x14ac:dyDescent="0.25">
      <c r="A2" s="38" t="s">
        <v>48</v>
      </c>
      <c r="B2" s="33"/>
      <c r="C2" s="34"/>
      <c r="D2" s="34"/>
      <c r="E2" s="35"/>
      <c r="F2" s="34"/>
    </row>
    <row r="3" spans="1:6" x14ac:dyDescent="0.25">
      <c r="A3" s="39"/>
      <c r="B3" s="33" t="s">
        <v>30</v>
      </c>
      <c r="C3" s="34"/>
      <c r="D3" s="33" t="s">
        <v>31</v>
      </c>
      <c r="E3" s="35"/>
      <c r="F3" s="34" t="s">
        <v>65</v>
      </c>
    </row>
    <row r="4" spans="1:6" ht="105" x14ac:dyDescent="0.25">
      <c r="A4" s="40"/>
      <c r="B4" s="40" t="s">
        <v>29</v>
      </c>
      <c r="C4" s="41" t="s">
        <v>33</v>
      </c>
      <c r="D4" s="41" t="s">
        <v>37</v>
      </c>
      <c r="E4" s="35"/>
      <c r="F4" s="36" t="s">
        <v>66</v>
      </c>
    </row>
    <row r="5" spans="1:6" ht="57" customHeight="1" x14ac:dyDescent="0.25">
      <c r="A5" s="40"/>
      <c r="B5" s="40" t="s">
        <v>56</v>
      </c>
      <c r="C5" s="41" t="s">
        <v>63</v>
      </c>
      <c r="D5" s="41" t="s">
        <v>64</v>
      </c>
      <c r="E5" s="35"/>
      <c r="F5" s="36" t="s">
        <v>67</v>
      </c>
    </row>
    <row r="6" spans="1:6" x14ac:dyDescent="0.25">
      <c r="A6" s="42" t="s">
        <v>0</v>
      </c>
      <c r="B6" s="34">
        <v>2926</v>
      </c>
      <c r="C6" s="34">
        <v>58161</v>
      </c>
      <c r="D6" s="43">
        <f>C6/1000</f>
        <v>58.161000000000001</v>
      </c>
      <c r="E6" s="35"/>
      <c r="F6" s="34">
        <v>13013</v>
      </c>
    </row>
    <row r="7" spans="1:6" x14ac:dyDescent="0.25">
      <c r="A7" s="42" t="s">
        <v>1</v>
      </c>
      <c r="B7" s="37">
        <v>2933</v>
      </c>
      <c r="C7" s="34">
        <v>4286</v>
      </c>
      <c r="D7" s="43">
        <f t="shared" ref="D7:D22" si="0">C7/1000</f>
        <v>4.2859999999999996</v>
      </c>
      <c r="E7" s="35"/>
      <c r="F7" s="34">
        <v>982</v>
      </c>
    </row>
    <row r="8" spans="1:6" x14ac:dyDescent="0.25">
      <c r="A8" s="42" t="s">
        <v>2</v>
      </c>
      <c r="B8" s="37">
        <v>3029</v>
      </c>
      <c r="C8" s="34">
        <v>3032</v>
      </c>
      <c r="D8" s="43">
        <f t="shared" si="0"/>
        <v>3.032</v>
      </c>
      <c r="E8" s="35"/>
      <c r="F8" s="34">
        <v>676</v>
      </c>
    </row>
    <row r="9" spans="1:6" x14ac:dyDescent="0.25">
      <c r="A9" s="42" t="s">
        <v>3</v>
      </c>
      <c r="B9" s="37">
        <v>2645</v>
      </c>
      <c r="C9" s="34">
        <v>3217</v>
      </c>
      <c r="D9" s="43">
        <f t="shared" si="0"/>
        <v>3.2170000000000001</v>
      </c>
      <c r="E9" s="35"/>
      <c r="F9" s="34">
        <v>785</v>
      </c>
    </row>
    <row r="10" spans="1:6" x14ac:dyDescent="0.25">
      <c r="A10" s="42" t="s">
        <v>4</v>
      </c>
      <c r="B10" s="37">
        <v>2992</v>
      </c>
      <c r="C10" s="34">
        <v>1442</v>
      </c>
      <c r="D10" s="43">
        <f t="shared" si="0"/>
        <v>1.4419999999999999</v>
      </c>
      <c r="E10" s="35"/>
      <c r="F10" s="34">
        <v>334</v>
      </c>
    </row>
    <row r="11" spans="1:6" x14ac:dyDescent="0.25">
      <c r="A11" s="42" t="s">
        <v>5</v>
      </c>
      <c r="B11" s="37">
        <v>2688</v>
      </c>
      <c r="C11" s="34">
        <v>4129</v>
      </c>
      <c r="D11" s="43">
        <f t="shared" si="0"/>
        <v>4.1289999999999996</v>
      </c>
      <c r="E11" s="35"/>
      <c r="F11" s="34">
        <v>899</v>
      </c>
    </row>
    <row r="12" spans="1:6" x14ac:dyDescent="0.25">
      <c r="A12" s="42" t="s">
        <v>6</v>
      </c>
      <c r="B12" s="37">
        <v>2984</v>
      </c>
      <c r="C12" s="34">
        <v>5222</v>
      </c>
      <c r="D12" s="43">
        <f t="shared" si="0"/>
        <v>5.2220000000000004</v>
      </c>
      <c r="E12" s="35"/>
      <c r="F12" s="34">
        <v>1142</v>
      </c>
    </row>
    <row r="13" spans="1:6" x14ac:dyDescent="0.25">
      <c r="A13" s="42" t="s">
        <v>7</v>
      </c>
      <c r="B13" s="37">
        <v>3095</v>
      </c>
      <c r="C13" s="34">
        <v>8220</v>
      </c>
      <c r="D13" s="43">
        <f t="shared" si="0"/>
        <v>8.2200000000000006</v>
      </c>
      <c r="E13" s="35"/>
      <c r="F13" s="34">
        <v>1751</v>
      </c>
    </row>
    <row r="14" spans="1:6" x14ac:dyDescent="0.25">
      <c r="A14" s="42" t="s">
        <v>8</v>
      </c>
      <c r="B14" s="37">
        <v>2974</v>
      </c>
      <c r="C14" s="34">
        <v>1367</v>
      </c>
      <c r="D14" s="43">
        <f t="shared" si="0"/>
        <v>1.367</v>
      </c>
      <c r="E14" s="35"/>
      <c r="F14" s="34">
        <v>326</v>
      </c>
    </row>
    <row r="15" spans="1:6" x14ac:dyDescent="0.25">
      <c r="A15" s="42" t="s">
        <v>9</v>
      </c>
      <c r="B15" s="37">
        <v>2803</v>
      </c>
      <c r="C15" s="34">
        <v>3203</v>
      </c>
      <c r="D15" s="43">
        <f t="shared" si="0"/>
        <v>3.2029999999999998</v>
      </c>
      <c r="E15" s="35"/>
      <c r="F15" s="34">
        <v>753</v>
      </c>
    </row>
    <row r="16" spans="1:6" x14ac:dyDescent="0.25">
      <c r="A16" s="42" t="s">
        <v>10</v>
      </c>
      <c r="B16" s="37">
        <v>2781</v>
      </c>
      <c r="C16" s="34">
        <v>1741</v>
      </c>
      <c r="D16" s="43">
        <f t="shared" si="0"/>
        <v>1.7410000000000001</v>
      </c>
      <c r="E16" s="35"/>
      <c r="F16" s="35">
        <v>419</v>
      </c>
    </row>
    <row r="17" spans="1:6" x14ac:dyDescent="0.25">
      <c r="A17" s="42" t="s">
        <v>11</v>
      </c>
      <c r="B17" s="37">
        <v>3348</v>
      </c>
      <c r="C17" s="34">
        <v>3117</v>
      </c>
      <c r="D17" s="43">
        <f t="shared" si="0"/>
        <v>3.117</v>
      </c>
      <c r="E17" s="35"/>
      <c r="F17" s="35">
        <v>701</v>
      </c>
    </row>
    <row r="18" spans="1:6" x14ac:dyDescent="0.25">
      <c r="A18" s="42" t="s">
        <v>12</v>
      </c>
      <c r="B18" s="37">
        <v>3044</v>
      </c>
      <c r="C18" s="35">
        <v>7188</v>
      </c>
      <c r="D18" s="43">
        <f t="shared" si="0"/>
        <v>7.1879999999999997</v>
      </c>
      <c r="E18" s="35"/>
      <c r="F18" s="35">
        <v>1464</v>
      </c>
    </row>
    <row r="19" spans="1:6" x14ac:dyDescent="0.25">
      <c r="A19" s="42" t="s">
        <v>13</v>
      </c>
      <c r="B19" s="37">
        <v>2833</v>
      </c>
      <c r="C19" s="35">
        <v>2007</v>
      </c>
      <c r="D19" s="43">
        <f t="shared" si="0"/>
        <v>2.0070000000000001</v>
      </c>
      <c r="E19" s="35"/>
      <c r="F19" s="35">
        <v>428</v>
      </c>
    </row>
    <row r="20" spans="1:6" x14ac:dyDescent="0.25">
      <c r="A20" s="42" t="s">
        <v>14</v>
      </c>
      <c r="B20" s="37">
        <v>3276</v>
      </c>
      <c r="C20" s="35">
        <v>1853</v>
      </c>
      <c r="D20" s="43">
        <f t="shared" si="0"/>
        <v>1.853</v>
      </c>
      <c r="E20" s="35"/>
      <c r="F20" s="35">
        <v>429</v>
      </c>
    </row>
    <row r="21" spans="1:6" x14ac:dyDescent="0.25">
      <c r="A21" s="42" t="s">
        <v>15</v>
      </c>
      <c r="B21" s="37">
        <v>2600</v>
      </c>
      <c r="C21" s="35">
        <v>5612</v>
      </c>
      <c r="D21" s="43">
        <f t="shared" si="0"/>
        <v>5.6120000000000001</v>
      </c>
      <c r="E21" s="35"/>
      <c r="F21" s="35">
        <v>1342</v>
      </c>
    </row>
    <row r="22" spans="1:6" x14ac:dyDescent="0.25">
      <c r="A22" s="42" t="s">
        <v>16</v>
      </c>
      <c r="B22" s="37">
        <v>2881</v>
      </c>
      <c r="C22" s="35">
        <v>2525</v>
      </c>
      <c r="D22" s="43">
        <f t="shared" si="0"/>
        <v>2.5249999999999999</v>
      </c>
      <c r="E22" s="35"/>
      <c r="F22" s="35">
        <v>582</v>
      </c>
    </row>
    <row r="23" spans="1:6" x14ac:dyDescent="0.25">
      <c r="A23" s="5"/>
      <c r="D23" s="23"/>
      <c r="E23" s="4"/>
    </row>
    <row r="24" spans="1:6" x14ac:dyDescent="0.25">
      <c r="E24" s="4"/>
    </row>
    <row r="31" spans="1:6" x14ac:dyDescent="0.25">
      <c r="E31">
        <v>149</v>
      </c>
    </row>
    <row r="32" spans="1:6" x14ac:dyDescent="0.25">
      <c r="A32" s="45" t="s">
        <v>15</v>
      </c>
      <c r="B32" s="46">
        <v>2600</v>
      </c>
    </row>
    <row r="33" spans="1:5" x14ac:dyDescent="0.25">
      <c r="A33" s="45" t="s">
        <v>3</v>
      </c>
      <c r="B33" s="46">
        <v>2645</v>
      </c>
      <c r="D33">
        <v>2600</v>
      </c>
      <c r="E33">
        <f>B32+E31</f>
        <v>2749</v>
      </c>
    </row>
    <row r="34" spans="1:5" x14ac:dyDescent="0.25">
      <c r="A34" s="45" t="s">
        <v>5</v>
      </c>
      <c r="B34" s="46">
        <v>2688</v>
      </c>
      <c r="D34">
        <v>2750</v>
      </c>
      <c r="E34">
        <f>D34+E31</f>
        <v>2899</v>
      </c>
    </row>
    <row r="35" spans="1:5" x14ac:dyDescent="0.25">
      <c r="A35" s="47" t="s">
        <v>10</v>
      </c>
      <c r="B35" s="48">
        <v>2781</v>
      </c>
      <c r="D35">
        <v>2900</v>
      </c>
      <c r="E35">
        <f>D35+E31</f>
        <v>3049</v>
      </c>
    </row>
    <row r="36" spans="1:5" x14ac:dyDescent="0.25">
      <c r="A36" s="47" t="s">
        <v>9</v>
      </c>
      <c r="B36" s="48">
        <v>2803</v>
      </c>
      <c r="D36">
        <v>3050</v>
      </c>
      <c r="E36">
        <f>D36+E31</f>
        <v>3199</v>
      </c>
    </row>
    <row r="37" spans="1:5" x14ac:dyDescent="0.25">
      <c r="A37" s="47" t="s">
        <v>13</v>
      </c>
      <c r="B37" s="48">
        <v>2833</v>
      </c>
      <c r="D37">
        <v>3200</v>
      </c>
      <c r="E37">
        <f>D37+E31</f>
        <v>3349</v>
      </c>
    </row>
    <row r="38" spans="1:5" x14ac:dyDescent="0.25">
      <c r="A38" s="47" t="s">
        <v>16</v>
      </c>
      <c r="B38" s="48">
        <v>2881</v>
      </c>
    </row>
    <row r="39" spans="1:5" x14ac:dyDescent="0.25">
      <c r="A39" s="49" t="s">
        <v>0</v>
      </c>
      <c r="B39" s="53">
        <v>2926</v>
      </c>
    </row>
    <row r="40" spans="1:5" x14ac:dyDescent="0.25">
      <c r="A40" s="49" t="s">
        <v>1</v>
      </c>
      <c r="B40" s="50">
        <v>2933</v>
      </c>
    </row>
    <row r="41" spans="1:5" x14ac:dyDescent="0.25">
      <c r="A41" s="49" t="s">
        <v>8</v>
      </c>
      <c r="B41" s="50">
        <v>2974</v>
      </c>
    </row>
    <row r="42" spans="1:5" x14ac:dyDescent="0.25">
      <c r="A42" s="49" t="s">
        <v>6</v>
      </c>
      <c r="B42" s="50">
        <v>2984</v>
      </c>
    </row>
    <row r="43" spans="1:5" x14ac:dyDescent="0.25">
      <c r="A43" s="49" t="s">
        <v>4</v>
      </c>
      <c r="B43" s="50">
        <v>2992</v>
      </c>
    </row>
    <row r="44" spans="1:5" x14ac:dyDescent="0.25">
      <c r="A44" s="49" t="s">
        <v>2</v>
      </c>
      <c r="B44" s="50">
        <v>3029</v>
      </c>
    </row>
    <row r="45" spans="1:5" x14ac:dyDescent="0.25">
      <c r="A45" s="49" t="s">
        <v>12</v>
      </c>
      <c r="B45" s="50">
        <v>3044</v>
      </c>
    </row>
    <row r="46" spans="1:5" x14ac:dyDescent="0.25">
      <c r="A46" s="51" t="s">
        <v>7</v>
      </c>
      <c r="B46" s="52">
        <v>3095</v>
      </c>
    </row>
    <row r="47" spans="1:5" x14ac:dyDescent="0.25">
      <c r="A47" s="54" t="s">
        <v>14</v>
      </c>
      <c r="B47" s="55">
        <v>3276</v>
      </c>
    </row>
    <row r="48" spans="1:5" x14ac:dyDescent="0.25">
      <c r="A48" s="54" t="s">
        <v>11</v>
      </c>
      <c r="B48" s="55">
        <v>3348</v>
      </c>
    </row>
    <row r="49" spans="1:1" x14ac:dyDescent="0.25">
      <c r="A49" s="44"/>
    </row>
  </sheetData>
  <sortState ref="A32:B49">
    <sortCondition ref="B32"/>
  </sortState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"/>
  <sheetViews>
    <sheetView workbookViewId="0">
      <selection activeCell="A7" sqref="A7"/>
    </sheetView>
  </sheetViews>
  <sheetFormatPr defaultRowHeight="15" x14ac:dyDescent="0.25"/>
  <cols>
    <col min="1" max="1" width="74.85546875" style="16" bestFit="1" customWidth="1"/>
    <col min="2" max="2" width="48.140625" customWidth="1"/>
  </cols>
  <sheetData>
    <row r="1" spans="1:2" x14ac:dyDescent="0.25">
      <c r="A1" s="15"/>
    </row>
    <row r="2" spans="1:2" s="15" customFormat="1" x14ac:dyDescent="0.25">
      <c r="A2" s="15" t="s">
        <v>39</v>
      </c>
      <c r="B2" s="15" t="s">
        <v>40</v>
      </c>
    </row>
    <row r="3" spans="1:2" s="15" customFormat="1" x14ac:dyDescent="0.25"/>
    <row r="4" spans="1:2" s="15" customFormat="1" x14ac:dyDescent="0.25">
      <c r="A4" s="15" t="s">
        <v>35</v>
      </c>
      <c r="B4" s="15" t="s">
        <v>41</v>
      </c>
    </row>
    <row r="5" spans="1:2" s="15" customFormat="1" x14ac:dyDescent="0.25">
      <c r="A5" s="15" t="s">
        <v>36</v>
      </c>
      <c r="B5" s="15" t="s">
        <v>59</v>
      </c>
    </row>
    <row r="6" spans="1:2" s="15" customFormat="1" x14ac:dyDescent="0.25">
      <c r="A6" s="15" t="s">
        <v>19</v>
      </c>
      <c r="B6" s="15" t="s">
        <v>58</v>
      </c>
    </row>
    <row r="7" spans="1:2" s="15" customFormat="1" x14ac:dyDescent="0.25">
      <c r="A7" s="15" t="s">
        <v>18</v>
      </c>
      <c r="B7" s="15" t="s">
        <v>42</v>
      </c>
    </row>
    <row r="8" spans="1:2" x14ac:dyDescent="0.25">
      <c r="A8" s="15" t="s">
        <v>17</v>
      </c>
      <c r="B8" t="s">
        <v>43</v>
      </c>
    </row>
    <row r="10" spans="1:2" x14ac:dyDescent="0.25">
      <c r="A10" s="15"/>
    </row>
    <row r="11" spans="1:2" x14ac:dyDescent="0.25">
      <c r="A11" s="15" t="s">
        <v>44</v>
      </c>
      <c r="B11" s="15" t="s">
        <v>45</v>
      </c>
    </row>
    <row r="12" spans="1:2" x14ac:dyDescent="0.25">
      <c r="A12" s="15" t="s">
        <v>25</v>
      </c>
      <c r="B12" t="s">
        <v>46</v>
      </c>
    </row>
    <row r="13" spans="1:2" x14ac:dyDescent="0.25">
      <c r="A13" s="15" t="s">
        <v>26</v>
      </c>
      <c r="B13" t="s">
        <v>47</v>
      </c>
    </row>
    <row r="14" spans="1:2" x14ac:dyDescent="0.25">
      <c r="A14" s="15"/>
    </row>
    <row r="15" spans="1:2" x14ac:dyDescent="0.25">
      <c r="A15" s="15"/>
    </row>
    <row r="16" spans="1:2" x14ac:dyDescent="0.25">
      <c r="A16" s="15" t="s">
        <v>34</v>
      </c>
      <c r="B16" t="s">
        <v>48</v>
      </c>
    </row>
    <row r="17" spans="1:2" x14ac:dyDescent="0.25">
      <c r="A17" s="15" t="s">
        <v>29</v>
      </c>
      <c r="B17" t="s">
        <v>49</v>
      </c>
    </row>
    <row r="18" spans="1:2" x14ac:dyDescent="0.25">
      <c r="A18" s="15" t="s">
        <v>37</v>
      </c>
      <c r="B18" t="s">
        <v>50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kafelki</vt:lpstr>
      <vt:lpstr>wykres</vt:lpstr>
      <vt:lpstr>mapa</vt:lpstr>
      <vt:lpstr>tłumaczenie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Kowal Ilona</dc:creator>
  <cp:lastModifiedBy>Mizdrak Arkadiusz</cp:lastModifiedBy>
  <dcterms:created xsi:type="dcterms:W3CDTF">2019-06-12T11:14:41Z</dcterms:created>
  <dcterms:modified xsi:type="dcterms:W3CDTF">2022-06-21T06:54:16Z</dcterms:modified>
</cp:coreProperties>
</file>