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635" activeTab="1"/>
  </bookViews>
  <sheets>
    <sheet name="Lekarze pracujacy z pacjentem" sheetId="2" r:id="rId1"/>
    <sheet name="Personel pracujący według podst" sheetId="3" r:id="rId2"/>
    <sheet name="Personel pracujący z pacjentem" sheetId="4" r:id="rId3"/>
    <sheet name="Lekarze pracujący z pacjentem " sheetId="5" r:id="rId4"/>
    <sheet name="Uprawnieni do wykonywania zawod" sheetId="8" r:id="rId5"/>
    <sheet name="Kadra medyczna na 10 tys. ludno" sheetId="9" r:id="rId6"/>
    <sheet name="Ratownictwo medyczne" sheetId="7" r:id="rId7"/>
  </sheets>
  <definedNames/>
  <calcPr calcId="152511"/>
</workbook>
</file>

<file path=xl/sharedStrings.xml><?xml version="1.0" encoding="utf-8"?>
<sst xmlns="http://schemas.openxmlformats.org/spreadsheetml/2006/main" count="103" uniqueCount="84">
  <si>
    <t>personel pracujący wg podstawowego miejsca pracy</t>
  </si>
  <si>
    <t>lekarze</t>
  </si>
  <si>
    <t>2022</t>
  </si>
  <si>
    <t>Powiat bocheński</t>
  </si>
  <si>
    <t>Powiat brzeski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</si>
  <si>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</si>
  <si>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</si>
  <si>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</si>
  <si>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</si>
  <si>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</si>
  <si>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</si>
  <si>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</si>
  <si>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</si>
  <si>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</si>
  <si>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</si>
  <si>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</si>
  <si>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</si>
  <si>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</si>
  <si>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</si>
  <si>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</si>
  <si>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</si>
  <si>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</si>
  <si>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 Kraków</t>
  </si>
  <si>
    <t>Powiat m. Nowy Sącz</t>
  </si>
  <si>
    <t>Powiat m. Tarnów</t>
  </si>
  <si>
    <t>lekarze pracujący wg podstawowego miejsca pracy na 10 tys. ludności</t>
  </si>
  <si>
    <t>a Dane o kadrze medycznej prezentowane są według podstawowego miejsca pracy. Osoby te, niezależnie od wymiaru czasu pracy, są liczone raz.</t>
  </si>
  <si>
    <t>59,3% wśród lekarzy pracujących z pacjentem stanowiły kobiety. Dla lekarzy dentystów odsetek ten wynosił 72,9%.</t>
  </si>
  <si>
    <t>Lekarze</t>
  </si>
  <si>
    <t>Lekarze dentyści</t>
  </si>
  <si>
    <t>Pielegniarki</t>
  </si>
  <si>
    <t>Farmaceuci</t>
  </si>
  <si>
    <t>zmiana %</t>
  </si>
  <si>
    <t xml:space="preserve">Anestezjologii i intensywnej terapii </t>
  </si>
  <si>
    <t xml:space="preserve">Chorób płuc </t>
  </si>
  <si>
    <t xml:space="preserve">Chorób wewnętrznych </t>
  </si>
  <si>
    <t xml:space="preserve">Medycyny rodzinnej </t>
  </si>
  <si>
    <t xml:space="preserve">Okulistyki </t>
  </si>
  <si>
    <t xml:space="preserve">Diabetologii </t>
  </si>
  <si>
    <t xml:space="preserve">Endokrynologii </t>
  </si>
  <si>
    <t xml:space="preserve">Pediatrii </t>
  </si>
  <si>
    <t xml:space="preserve">Położnictwa i ginekologii </t>
  </si>
  <si>
    <t xml:space="preserve">Medycyny pracy </t>
  </si>
  <si>
    <t>Wyszczególnienie</t>
  </si>
  <si>
    <t>dane</t>
  </si>
  <si>
    <t>c Lekarz specjalista  (lekarz dentysta specjalista) – lekarz zgodnie ze specjalizacją (II stopnia lub tytuł specjalisty w odpowiedniej dziedzinie medycyny) w głównym miejscu pracy.</t>
  </si>
  <si>
    <t xml:space="preserve"> f Dane dotyczące lekarzy, lekarzy dentystów, pielęgniarek i położnych nie obejmują osób mieszkających za granicą.</t>
  </si>
  <si>
    <t>Położne</t>
  </si>
  <si>
    <t xml:space="preserve">g Ź r ó d ł o: rejestry posiadających prawo wykonywania zawodu – dane Ministerstwa Zdrowia otrzymane z izb lekarskich, pielęgniarskich i farmaceutycznych oraz diagnostów laboratoryjnych. </t>
  </si>
  <si>
    <t>połozne</t>
  </si>
  <si>
    <t>pielegniarki</t>
  </si>
  <si>
    <t>dentyści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</si>
  <si>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</si>
  <si>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</si>
  <si>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</si>
  <si>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</si>
  <si>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</si>
  <si>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</si>
  <si>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</si>
  <si>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</si>
  <si>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</si>
  <si>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</si>
  <si>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23 osoby należące do kadry medycznej pracowały w lotniczych zespołach ratownictwa medycznego w województwie małopolskim.</t>
  </si>
  <si>
    <t>1039 osób należących do kadry medycznej pracowało w zespołach ratownictwa medycznego w województwie małopolskim.</t>
  </si>
  <si>
    <t>Pielęgniarki</t>
  </si>
  <si>
    <t>woj. małopolskie</t>
  </si>
  <si>
    <t>Chirurgiid</t>
  </si>
  <si>
    <t>Kardiologiie</t>
  </si>
  <si>
    <t>Psychiatriie</t>
  </si>
  <si>
    <t xml:space="preserve">Radiologii i diagnostyki obrazowejg) </t>
  </si>
  <si>
    <t>b Dane szacunkowe na podstawie źródeł administracyjnych.</t>
  </si>
  <si>
    <t>Informacja</t>
  </si>
  <si>
    <t xml:space="preserve">d Chirurgii ogólnej, dziecięcej, klatki piersiowej, ortopedii i traumatologii narządu ruchu, neurochirurgii, chirurgii onkologicznej, plastycznej, szczękowo-twarzowej, kardiochirurgii oraz chirurgii naczyniowej i urologii. </t>
  </si>
  <si>
    <t>e) Łącznie ze specjalistami dziecięcymi.</t>
  </si>
  <si>
    <r>
      <t xml:space="preserve">Lekarze pracujący z pacjentem </t>
    </r>
    <r>
      <rPr>
        <b/>
        <vertAlign val="superscript"/>
        <sz val="12"/>
        <rFont val="Arial"/>
        <family val="2"/>
      </rPr>
      <t>ab</t>
    </r>
  </si>
  <si>
    <r>
      <t xml:space="preserve">Personel pracujący z pacjentem </t>
    </r>
    <r>
      <rPr>
        <b/>
        <vertAlign val="superscript"/>
        <sz val="12"/>
        <rFont val="Arial"/>
        <family val="2"/>
      </rPr>
      <t>ab</t>
    </r>
  </si>
  <si>
    <r>
      <t xml:space="preserve">Lekarze pracujący z pacjentem według wybranych specjalizacji </t>
    </r>
    <r>
      <rPr>
        <b/>
        <vertAlign val="superscript"/>
        <sz val="12"/>
        <rFont val="Arial"/>
        <family val="2"/>
      </rPr>
      <t>abc</t>
    </r>
  </si>
  <si>
    <r>
      <t xml:space="preserve">Neurologiic </t>
    </r>
    <r>
      <rPr>
        <vertAlign val="superscript"/>
        <sz val="12"/>
        <rFont val="Arial"/>
        <family val="2"/>
      </rPr>
      <t xml:space="preserve">d </t>
    </r>
  </si>
  <si>
    <r>
      <t>Otolaryngologii</t>
    </r>
    <r>
      <rPr>
        <vertAlign val="superscript"/>
        <sz val="12"/>
        <rFont val="Arial"/>
        <family val="2"/>
      </rPr>
      <t>cf</t>
    </r>
  </si>
  <si>
    <r>
      <t>Dermatologii</t>
    </r>
    <r>
      <rPr>
        <vertAlign val="superscript"/>
        <sz val="12"/>
        <rFont val="Arial"/>
        <family val="2"/>
      </rPr>
      <t>c</t>
    </r>
    <r>
      <rPr>
        <sz val="12"/>
        <rFont val="Arial"/>
        <family val="2"/>
      </rPr>
      <t xml:space="preserve"> i wenerologii </t>
    </r>
  </si>
  <si>
    <r>
      <t>Onkologii</t>
    </r>
    <r>
      <rPr>
        <vertAlign val="superscript"/>
        <sz val="12"/>
        <rFont val="Arial"/>
        <family val="2"/>
      </rPr>
      <t>e</t>
    </r>
  </si>
  <si>
    <r>
      <t xml:space="preserve">Uprawnieni do wykonywania zawodu </t>
    </r>
    <r>
      <rPr>
        <b/>
        <vertAlign val="superscript"/>
        <sz val="12"/>
        <rFont val="Arial"/>
        <family val="2"/>
      </rPr>
      <t>fg</t>
    </r>
  </si>
  <si>
    <r>
      <t>Kadra medyczna na 10 tys. ludności</t>
    </r>
    <r>
      <rPr>
        <b/>
        <vertAlign val="superscript"/>
        <sz val="12"/>
        <rFont val="Arial"/>
        <family val="2"/>
      </rPr>
      <t>ab</t>
    </r>
  </si>
  <si>
    <t>116 osób przypadało na 1 lekarza w Mieście Krakowie, podczas gdy wartość wskaźnika w całym województwie wynosiła 285 osób.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</si>
</sst>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77" formatCode="#,##0"/>
    <numFmt numFmtId="178" formatCode="0"/>
  </numFmts>
  <fonts count="1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>
      <alignment horizontal="left" vertical="center" wrapText="1"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39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3" fontId="8" fillId="0" borderId="6" xfId="0" applyNumberFormat="1" applyFont="1" applyBorder="1"/>
    <xf numFmtId="164" fontId="8" fillId="0" borderId="7" xfId="0" applyNumberFormat="1" applyFont="1" applyBorder="1"/>
    <xf numFmtId="0" fontId="8" fillId="0" borderId="8" xfId="0" applyFont="1" applyBorder="1"/>
    <xf numFmtId="3" fontId="8" fillId="0" borderId="9" xfId="0" applyNumberFormat="1" applyFont="1" applyBorder="1"/>
    <xf numFmtId="164" fontId="8" fillId="0" borderId="10" xfId="0" applyNumberFormat="1" applyFont="1" applyBorder="1"/>
    <xf numFmtId="0" fontId="8" fillId="0" borderId="11" xfId="0" applyFont="1" applyBorder="1"/>
    <xf numFmtId="3" fontId="8" fillId="0" borderId="12" xfId="0" applyNumberFormat="1" applyFont="1" applyBorder="1"/>
    <xf numFmtId="164" fontId="8" fillId="0" borderId="13" xfId="0" applyNumberFormat="1" applyFont="1" applyBorder="1"/>
    <xf numFmtId="0" fontId="8" fillId="0" borderId="0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4" xfId="0" applyFont="1" applyBorder="1" applyAlignment="1">
      <alignment horizontal="right"/>
    </xf>
    <xf numFmtId="1" fontId="8" fillId="0" borderId="6" xfId="0" applyNumberFormat="1" applyFont="1" applyBorder="1"/>
    <xf numFmtId="1" fontId="8" fillId="0" borderId="9" xfId="0" applyNumberFormat="1" applyFont="1" applyBorder="1"/>
    <xf numFmtId="0" fontId="8" fillId="0" borderId="9" xfId="0" applyFont="1" applyBorder="1"/>
    <xf numFmtId="0" fontId="8" fillId="0" borderId="10" xfId="0" applyFont="1" applyBorder="1"/>
    <xf numFmtId="1" fontId="8" fillId="0" borderId="12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8" fillId="0" borderId="7" xfId="0" applyNumberFormat="1" applyFont="1" applyBorder="1"/>
    <xf numFmtId="3" fontId="8" fillId="0" borderId="10" xfId="0" applyNumberFormat="1" applyFont="1" applyBorder="1"/>
    <xf numFmtId="3" fontId="8" fillId="0" borderId="13" xfId="0" applyNumberFormat="1" applyFont="1" applyBorder="1"/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/>
    </xf>
    <xf numFmtId="0" fontId="8" fillId="0" borderId="0" xfId="23" applyFont="1" applyAlignment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Normalny 3 2 2" xfId="21"/>
    <cellStyle name="Normalny 3" xfId="22"/>
    <cellStyle name="Normalny 2" xfId="23"/>
    <cellStyle name="Normalny 5" xfId="24"/>
  </cellStyles>
  <dxfs count="49">
    <dxf>
      <font>
        <i val="0"/>
        <u val="none"/>
        <strike val="0"/>
        <sz val="12"/>
        <name val="Arial"/>
        <color auto="1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Arial"/>
        <color auto="1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Arial"/>
        <color auto="1"/>
      </font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Arial"/>
        <color auto="1"/>
      </font>
    </dxf>
    <dxf>
      <border>
        <bottom style="medium"/>
      </border>
    </dxf>
    <dxf>
      <font>
        <i val="0"/>
        <u val="none"/>
        <strike val="0"/>
        <sz val="12"/>
        <name val="Arial"/>
        <color auto="1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numFmt numFmtId="177" formatCode="#,##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Arial"/>
        <color auto="1"/>
      </font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</dxf>
    <dxf>
      <border>
        <bottom style="medium"/>
      </border>
    </dxf>
    <dxf>
      <font>
        <i val="0"/>
        <u val="none"/>
        <strike val="0"/>
        <sz val="12"/>
        <name val="Arial"/>
        <color auto="1"/>
      </font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12"/>
        <name val="Arial"/>
        <color auto="1"/>
      </font>
      <border>
        <left style="thin"/>
        <right/>
        <top style="thin"/>
        <bottom style="thin"/>
      </border>
    </dxf>
    <dxf>
      <font>
        <i val="0"/>
        <u val="none"/>
        <strike val="0"/>
        <sz val="12"/>
        <name val="Arial"/>
        <color auto="1"/>
      </font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Arial"/>
        <color auto="1"/>
      </font>
    </dxf>
    <dxf>
      <border>
        <bottom style="medium"/>
      </border>
    </dxf>
    <dxf>
      <font>
        <i val="0"/>
        <u val="none"/>
        <strike val="0"/>
        <sz val="12"/>
        <name val="Arial"/>
        <color auto="1"/>
      </font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numFmt numFmtId="178" formatCode="0"/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Arial"/>
        <color auto="1"/>
      </font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Arial"/>
        <color auto="1"/>
      </font>
    </dxf>
    <dxf>
      <border>
        <bottom style="medium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numFmt numFmtId="164" formatCode="#,##0.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Arial"/>
        <color auto="1"/>
      </font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Arial"/>
        <color auto="1"/>
      </font>
    </dxf>
    <dxf>
      <border>
        <bottom style="medium"/>
      </border>
    </dxf>
    <dxf>
      <font>
        <i val="0"/>
        <u val="none"/>
        <strike val="0"/>
        <sz val="12"/>
        <name val="Arial"/>
        <color auto="1"/>
      </font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C25" totalsRowShown="0" headerRowDxfId="48" dataDxfId="46" tableBorderDxfId="45" headerRowBorderDxfId="47" totalsRowBorderDxfId="44">
  <autoFilter ref="A2:C25"/>
  <tableColumns count="3">
    <tableColumn id="1" name="Wyszczególnienie" dataDxfId="43"/>
    <tableColumn id="2" name="personel pracujący wg podstawowego miejsca pracy" dataDxfId="42"/>
    <tableColumn id="3" name="lekarze pracujący wg podstawowego miejsca pracy na 10 tys. ludności" dataDxfId="4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2:D6" totalsRowShown="0" headerRowDxfId="40" dataDxfId="38" tableBorderDxfId="37" headerRowBorderDxfId="39" totalsRowBorderDxfId="36">
  <autoFilter ref="A2:D6"/>
  <tableColumns count="4">
    <tableColumn id="1" name="Wyszczególnienie" dataDxfId="35"/>
    <tableColumn id="2" name="2021" dataDxfId="34"/>
    <tableColumn id="3" name="2022" dataDxfId="33"/>
    <tableColumn id="4" name="zmiana %" dataDxfId="32">
      <calculatedColumnFormula>ROUND((C3-B3)/B3*100,1)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A2:B20" totalsRowShown="0" headerRowDxfId="31" dataDxfId="29" tableBorderDxfId="28" headerRowBorderDxfId="30" totalsRowBorderDxfId="27">
  <autoFilter ref="A2:B20"/>
  <tableColumns count="2">
    <tableColumn id="1" name="Wyszczególnienie" dataDxfId="26"/>
    <tableColumn id="2" name="dane" dataDxfId="2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A2:L6" totalsRowShown="0" headerRowDxfId="24" dataDxfId="22" tableBorderDxfId="21" headerRowBorderDxfId="23" totalsRowBorderDxfId="20">
  <autoFilter ref="A2:L6"/>
  <tableColumns count="12">
    <tableColumn id="1" name="Wyszczególnienie" dataDxfId="19"/>
    <tableColumn id="2" name="2012" dataDxfId="18"/>
    <tableColumn id="3" name="2013" dataDxfId="17"/>
    <tableColumn id="4" name="2014" dataDxfId="16"/>
    <tableColumn id="5" name="2015" dataDxfId="15"/>
    <tableColumn id="6" name="2016" dataDxfId="14"/>
    <tableColumn id="7" name="2017" dataDxfId="13"/>
    <tableColumn id="8" name="2018" dataDxfId="12"/>
    <tableColumn id="9" name="2019" dataDxfId="11"/>
    <tableColumn id="10" name="2020" dataDxfId="10"/>
    <tableColumn id="11" name="2021" dataDxfId="9"/>
    <tableColumn id="12" name="2022" dataDxfId="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A2:C7" totalsRowShown="0" headerRowDxfId="7" dataDxfId="5" tableBorderDxfId="4" headerRowBorderDxfId="6" totalsRowBorderDxfId="3">
  <autoFilter ref="A2:C7"/>
  <tableColumns count="3">
    <tableColumn id="1" name="Wyszczególnienie" dataDxfId="2"/>
    <tableColumn id="2" name="2021" dataDxfId="1"/>
    <tableColumn id="3" name="202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 topLeftCell="A7">
      <selection activeCell="A2" sqref="A2"/>
    </sheetView>
  </sheetViews>
  <sheetFormatPr defaultColWidth="9.140625" defaultRowHeight="15"/>
  <cols>
    <col min="1" max="1" width="21.57421875" style="3" customWidth="1"/>
    <col min="2" max="2" width="24.421875" style="3" customWidth="1"/>
    <col min="3" max="3" width="20.00390625" style="3" customWidth="1"/>
    <col min="4" max="16384" width="9.140625" style="3" customWidth="1"/>
  </cols>
  <sheetData>
    <row r="1" ht="18.75">
      <c r="A1" s="2" t="s">
        <v>74</v>
      </c>
    </row>
    <row r="2" spans="1:3" ht="80.25" customHeight="1" thickBot="1">
      <c r="A2" s="4" t="s">
        <v>43</v>
      </c>
      <c r="B2" s="5" t="s">
        <v>0</v>
      </c>
      <c r="C2" s="6" t="s">
        <v>25</v>
      </c>
    </row>
    <row r="3" spans="1:3" ht="15">
      <c r="A3" s="7" t="s">
        <v>65</v>
      </c>
      <c r="B3" s="8">
        <v>12017</v>
      </c>
      <c r="C3" s="9">
        <v>35</v>
      </c>
    </row>
    <row r="4" spans="1:3" ht="15">
      <c r="A4" s="10" t="s">
        <v>3</v>
      </c>
      <c r="B4" s="11">
        <v>182</v>
      </c>
      <c r="C4" s="12">
        <v>17</v>
      </c>
    </row>
    <row r="5" spans="1:3" ht="15">
      <c r="A5" s="10" t="s">
        <v>4</v>
      </c>
      <c r="B5" s="11">
        <v>162</v>
      </c>
      <c r="C5" s="12">
        <v>17.6</v>
      </c>
    </row>
    <row r="6" spans="1:3" ht="15">
      <c r="A6" s="10" t="s">
        <v>5</v>
      </c>
      <c r="B6" s="11">
        <v>276</v>
      </c>
      <c r="C6" s="12">
        <v>23.1</v>
      </c>
    </row>
    <row r="7" spans="1:3" ht="15">
      <c r="A7" s="10" t="s">
        <v>6</v>
      </c>
      <c r="B7" s="11">
        <v>88</v>
      </c>
      <c r="C7" s="12">
        <v>15.2</v>
      </c>
    </row>
    <row r="8" spans="1:3" ht="15">
      <c r="A8" s="10" t="s">
        <v>7</v>
      </c>
      <c r="B8" s="11">
        <v>202</v>
      </c>
      <c r="C8" s="12">
        <v>19.1</v>
      </c>
    </row>
    <row r="9" spans="1:3" ht="15">
      <c r="A9" s="10" t="s">
        <v>8</v>
      </c>
      <c r="B9" s="11">
        <v>541</v>
      </c>
      <c r="C9" s="12">
        <v>18</v>
      </c>
    </row>
    <row r="10" spans="1:3" ht="15">
      <c r="A10" s="10" t="s">
        <v>9</v>
      </c>
      <c r="B10" s="11">
        <v>169</v>
      </c>
      <c r="C10" s="12">
        <v>12.8</v>
      </c>
    </row>
    <row r="11" spans="1:3" ht="15">
      <c r="A11" s="10" t="s">
        <v>10</v>
      </c>
      <c r="B11" s="11">
        <v>106</v>
      </c>
      <c r="C11" s="12">
        <v>22.6</v>
      </c>
    </row>
    <row r="12" spans="1:3" ht="15">
      <c r="A12" s="10" t="s">
        <v>11</v>
      </c>
      <c r="B12" s="11">
        <v>203</v>
      </c>
      <c r="C12" s="12">
        <v>15.7</v>
      </c>
    </row>
    <row r="13" spans="1:3" ht="15">
      <c r="A13" s="10" t="s">
        <v>12</v>
      </c>
      <c r="B13" s="11">
        <v>234</v>
      </c>
      <c r="C13" s="12">
        <v>10.9</v>
      </c>
    </row>
    <row r="14" spans="1:3" ht="15">
      <c r="A14" s="10" t="s">
        <v>13</v>
      </c>
      <c r="B14" s="11">
        <v>363</v>
      </c>
      <c r="C14" s="12">
        <v>19.1</v>
      </c>
    </row>
    <row r="15" spans="1:3" ht="15">
      <c r="A15" s="10" t="s">
        <v>14</v>
      </c>
      <c r="B15" s="11">
        <v>237</v>
      </c>
      <c r="C15" s="12">
        <v>22.2</v>
      </c>
    </row>
    <row r="16" spans="1:3" ht="15">
      <c r="A16" s="10" t="s">
        <v>15</v>
      </c>
      <c r="B16" s="11">
        <v>288</v>
      </c>
      <c r="C16" s="12">
        <v>19.3</v>
      </c>
    </row>
    <row r="17" spans="1:3" ht="15">
      <c r="A17" s="10" t="s">
        <v>16</v>
      </c>
      <c r="B17" s="11">
        <v>75</v>
      </c>
      <c r="C17" s="12">
        <v>17.7</v>
      </c>
    </row>
    <row r="18" spans="1:3" ht="15">
      <c r="A18" s="10" t="s">
        <v>17</v>
      </c>
      <c r="B18" s="11">
        <v>166</v>
      </c>
      <c r="C18" s="12">
        <v>20</v>
      </c>
    </row>
    <row r="19" spans="1:3" ht="15">
      <c r="A19" s="10" t="s">
        <v>18</v>
      </c>
      <c r="B19" s="11">
        <v>174</v>
      </c>
      <c r="C19" s="12">
        <v>8.8</v>
      </c>
    </row>
    <row r="20" spans="1:3" ht="15">
      <c r="A20" s="10" t="s">
        <v>19</v>
      </c>
      <c r="B20" s="11">
        <v>227</v>
      </c>
      <c r="C20" s="12">
        <v>34.1</v>
      </c>
    </row>
    <row r="21" spans="1:3" ht="15">
      <c r="A21" s="10" t="s">
        <v>20</v>
      </c>
      <c r="B21" s="11">
        <v>222</v>
      </c>
      <c r="C21" s="12">
        <v>14.1</v>
      </c>
    </row>
    <row r="22" spans="1:3" ht="15">
      <c r="A22" s="10" t="s">
        <v>21</v>
      </c>
      <c r="B22" s="11">
        <v>203</v>
      </c>
      <c r="C22" s="12">
        <v>14.3</v>
      </c>
    </row>
    <row r="23" spans="1:3" ht="15">
      <c r="A23" s="10" t="s">
        <v>22</v>
      </c>
      <c r="B23" s="11">
        <v>6903</v>
      </c>
      <c r="C23" s="12">
        <v>85.9</v>
      </c>
    </row>
    <row r="24" spans="1:3" ht="15">
      <c r="A24" s="10" t="s">
        <v>23</v>
      </c>
      <c r="B24" s="11">
        <v>302</v>
      </c>
      <c r="C24" s="12">
        <v>37.5</v>
      </c>
    </row>
    <row r="25" spans="1:3" ht="15">
      <c r="A25" s="13" t="s">
        <v>24</v>
      </c>
      <c r="B25" s="14">
        <v>694</v>
      </c>
      <c r="C25" s="15">
        <v>66.8</v>
      </c>
    </row>
    <row r="26" ht="15">
      <c r="A26" s="16" t="s">
        <v>26</v>
      </c>
    </row>
    <row r="27" ht="15">
      <c r="A27" s="3" t="s">
        <v>70</v>
      </c>
    </row>
  </sheetData>
  <printOptions/>
  <pageMargins left="0.7" right="0.7" top="0.75" bottom="0.75" header="0.3" footer="0.3"/>
  <pageSetup horizontalDpi="599" verticalDpi="599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 topLeftCell="A1">
      <selection activeCell="F6" sqref="F6"/>
    </sheetView>
  </sheetViews>
  <sheetFormatPr defaultColWidth="9.140625" defaultRowHeight="15"/>
  <cols>
    <col min="1" max="1" width="19.00390625" style="3" customWidth="1"/>
    <col min="2" max="2" width="10.7109375" style="3" customWidth="1"/>
    <col min="3" max="4" width="12.00390625" style="3" customWidth="1"/>
    <col min="5" max="5" width="17.421875" style="3" customWidth="1"/>
    <col min="6" max="7" width="12.00390625" style="3" customWidth="1"/>
    <col min="8" max="16384" width="9.140625" style="3" customWidth="1"/>
  </cols>
  <sheetData>
    <row r="1" ht="15" customHeight="1">
      <c r="A1" s="2" t="s">
        <v>71</v>
      </c>
    </row>
    <row r="2" ht="15">
      <c r="A2" s="1" t="s">
        <v>83</v>
      </c>
    </row>
    <row r="3" ht="15">
      <c r="A3" s="1" t="s">
        <v>27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>
      <selection activeCell="B4" sqref="B4"/>
    </sheetView>
  </sheetViews>
  <sheetFormatPr defaultColWidth="9.140625" defaultRowHeight="15"/>
  <cols>
    <col min="1" max="1" width="19.00390625" style="3" customWidth="1"/>
    <col min="2" max="3" width="9.140625" style="3" customWidth="1"/>
    <col min="4" max="4" width="17.00390625" style="3" customWidth="1"/>
    <col min="5" max="16384" width="9.140625" style="3" customWidth="1"/>
  </cols>
  <sheetData>
    <row r="1" ht="18.75">
      <c r="A1" s="2" t="s">
        <v>75</v>
      </c>
    </row>
    <row r="2" spans="1:4" ht="15.75" thickBot="1">
      <c r="A2" s="17" t="s">
        <v>43</v>
      </c>
      <c r="B2" s="18" t="s">
        <v>52</v>
      </c>
      <c r="C2" s="18" t="s">
        <v>2</v>
      </c>
      <c r="D2" s="23" t="s">
        <v>32</v>
      </c>
    </row>
    <row r="3" spans="1:4" ht="15">
      <c r="A3" s="7" t="s">
        <v>28</v>
      </c>
      <c r="B3" s="24">
        <v>11802</v>
      </c>
      <c r="C3" s="19">
        <v>12017</v>
      </c>
      <c r="D3" s="20">
        <f>ROUND((C3-B3)/B3*100,1)</f>
        <v>1.8</v>
      </c>
    </row>
    <row r="4" spans="1:4" ht="15">
      <c r="A4" s="10" t="s">
        <v>29</v>
      </c>
      <c r="B4" s="25">
        <v>3207</v>
      </c>
      <c r="C4" s="26">
        <v>3263</v>
      </c>
      <c r="D4" s="27">
        <f aca="true" t="shared" si="0" ref="D4:D6">ROUND((C4-B4)/B4*100,1)</f>
        <v>1.7</v>
      </c>
    </row>
    <row r="5" spans="1:4" ht="15">
      <c r="A5" s="10" t="s">
        <v>30</v>
      </c>
      <c r="B5" s="25">
        <v>19450</v>
      </c>
      <c r="C5" s="26">
        <v>19410</v>
      </c>
      <c r="D5" s="27">
        <f t="shared" si="0"/>
        <v>-0.2</v>
      </c>
    </row>
    <row r="6" spans="1:4" ht="15">
      <c r="A6" s="13" t="s">
        <v>31</v>
      </c>
      <c r="B6" s="28">
        <v>2531</v>
      </c>
      <c r="C6" s="21">
        <v>2568</v>
      </c>
      <c r="D6" s="22">
        <f t="shared" si="0"/>
        <v>1.5</v>
      </c>
    </row>
    <row r="7" ht="15">
      <c r="A7" s="16" t="s">
        <v>26</v>
      </c>
    </row>
    <row r="8" ht="15">
      <c r="A8" s="3" t="s">
        <v>70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115" zoomScaleNormal="115" workbookViewId="0" topLeftCell="A1">
      <selection activeCell="A26" sqref="A26:I26"/>
    </sheetView>
  </sheetViews>
  <sheetFormatPr defaultColWidth="9.140625" defaultRowHeight="15"/>
  <cols>
    <col min="1" max="1" width="56.28125" style="3" customWidth="1"/>
    <col min="2" max="16384" width="9.140625" style="3" customWidth="1"/>
  </cols>
  <sheetData>
    <row r="1" ht="18.75">
      <c r="A1" s="2" t="s">
        <v>76</v>
      </c>
    </row>
    <row r="2" spans="1:2" ht="15.75" thickBot="1">
      <c r="A2" s="29" t="s">
        <v>43</v>
      </c>
      <c r="B2" s="30" t="s">
        <v>44</v>
      </c>
    </row>
    <row r="3" spans="1:2" ht="15">
      <c r="A3" s="7" t="s">
        <v>35</v>
      </c>
      <c r="B3" s="20">
        <v>1798</v>
      </c>
    </row>
    <row r="4" spans="1:2" ht="15">
      <c r="A4" s="10" t="s">
        <v>66</v>
      </c>
      <c r="B4" s="27">
        <v>1153</v>
      </c>
    </row>
    <row r="5" spans="1:2" ht="15">
      <c r="A5" s="10" t="s">
        <v>36</v>
      </c>
      <c r="B5" s="27">
        <v>914</v>
      </c>
    </row>
    <row r="6" spans="1:2" ht="15">
      <c r="A6" s="10" t="s">
        <v>40</v>
      </c>
      <c r="B6" s="27">
        <v>650</v>
      </c>
    </row>
    <row r="7" spans="1:2" ht="15">
      <c r="A7" s="10" t="s">
        <v>41</v>
      </c>
      <c r="B7" s="27">
        <v>540</v>
      </c>
    </row>
    <row r="8" spans="1:2" ht="15">
      <c r="A8" s="10" t="s">
        <v>67</v>
      </c>
      <c r="B8" s="27">
        <v>537</v>
      </c>
    </row>
    <row r="9" spans="1:2" ht="15">
      <c r="A9" s="10" t="s">
        <v>33</v>
      </c>
      <c r="B9" s="27">
        <v>501</v>
      </c>
    </row>
    <row r="10" spans="1:2" ht="15">
      <c r="A10" s="10" t="s">
        <v>68</v>
      </c>
      <c r="B10" s="27">
        <v>385</v>
      </c>
    </row>
    <row r="11" spans="1:2" ht="15">
      <c r="A11" s="10" t="s">
        <v>69</v>
      </c>
      <c r="B11" s="27">
        <v>315</v>
      </c>
    </row>
    <row r="12" spans="1:2" ht="18">
      <c r="A12" s="10" t="s">
        <v>77</v>
      </c>
      <c r="B12" s="27">
        <v>303</v>
      </c>
    </row>
    <row r="13" spans="1:2" ht="15">
      <c r="A13" s="10" t="s">
        <v>37</v>
      </c>
      <c r="B13" s="27">
        <v>301</v>
      </c>
    </row>
    <row r="14" spans="1:2" ht="15">
      <c r="A14" s="10" t="s">
        <v>34</v>
      </c>
      <c r="B14" s="27">
        <v>261</v>
      </c>
    </row>
    <row r="15" spans="1:2" ht="18">
      <c r="A15" s="10" t="s">
        <v>78</v>
      </c>
      <c r="B15" s="27">
        <v>177</v>
      </c>
    </row>
    <row r="16" spans="1:2" ht="15">
      <c r="A16" s="10" t="s">
        <v>39</v>
      </c>
      <c r="B16" s="27">
        <v>161</v>
      </c>
    </row>
    <row r="17" spans="1:2" ht="18">
      <c r="A17" s="10" t="s">
        <v>79</v>
      </c>
      <c r="B17" s="27">
        <v>150</v>
      </c>
    </row>
    <row r="18" spans="1:2" ht="15">
      <c r="A18" s="10" t="s">
        <v>38</v>
      </c>
      <c r="B18" s="27">
        <v>139</v>
      </c>
    </row>
    <row r="19" spans="1:2" ht="15">
      <c r="A19" s="10" t="s">
        <v>42</v>
      </c>
      <c r="B19" s="27">
        <v>119</v>
      </c>
    </row>
    <row r="20" spans="1:2" ht="18">
      <c r="A20" s="13" t="s">
        <v>80</v>
      </c>
      <c r="B20" s="22">
        <v>105</v>
      </c>
    </row>
    <row r="21" ht="15">
      <c r="A21" s="16" t="s">
        <v>26</v>
      </c>
    </row>
    <row r="22" ht="15">
      <c r="A22" s="3" t="s">
        <v>70</v>
      </c>
    </row>
    <row r="23" ht="15">
      <c r="A23" s="3" t="s">
        <v>45</v>
      </c>
    </row>
    <row r="24" spans="1:21" ht="15" customHeight="1">
      <c r="A24" s="38" t="s">
        <v>72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ht="15">
      <c r="A25" s="3" t="s">
        <v>73</v>
      </c>
    </row>
    <row r="26" spans="1:9" ht="15" customHeight="1">
      <c r="A26" s="36" t="s">
        <v>46</v>
      </c>
      <c r="B26" s="36"/>
      <c r="C26" s="36"/>
      <c r="D26" s="36"/>
      <c r="E26" s="36"/>
      <c r="F26" s="36"/>
      <c r="G26" s="36"/>
      <c r="H26" s="36"/>
      <c r="I26" s="36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 topLeftCell="A1">
      <selection activeCell="K12" sqref="K12"/>
    </sheetView>
  </sheetViews>
  <sheetFormatPr defaultColWidth="9.140625" defaultRowHeight="15"/>
  <cols>
    <col min="1" max="1" width="23.00390625" style="3" customWidth="1"/>
    <col min="2" max="12" width="13.00390625" style="3" customWidth="1"/>
    <col min="13" max="16384" width="9.140625" style="3" customWidth="1"/>
  </cols>
  <sheetData>
    <row r="1" ht="18.75">
      <c r="A1" s="2" t="s">
        <v>81</v>
      </c>
    </row>
    <row r="2" spans="1:12" ht="15.75" thickBot="1">
      <c r="A2" s="17" t="s">
        <v>43</v>
      </c>
      <c r="B2" s="31" t="s">
        <v>61</v>
      </c>
      <c r="C2" s="31" t="s">
        <v>60</v>
      </c>
      <c r="D2" s="31" t="s">
        <v>59</v>
      </c>
      <c r="E2" s="31" t="s">
        <v>58</v>
      </c>
      <c r="F2" s="31" t="s">
        <v>57</v>
      </c>
      <c r="G2" s="31" t="s">
        <v>56</v>
      </c>
      <c r="H2" s="31" t="s">
        <v>55</v>
      </c>
      <c r="I2" s="31" t="s">
        <v>54</v>
      </c>
      <c r="J2" s="31" t="s">
        <v>53</v>
      </c>
      <c r="K2" s="31" t="s">
        <v>52</v>
      </c>
      <c r="L2" s="30" t="s">
        <v>2</v>
      </c>
    </row>
    <row r="3" spans="1:12" ht="15">
      <c r="A3" s="7" t="s">
        <v>1</v>
      </c>
      <c r="B3" s="8">
        <v>11848</v>
      </c>
      <c r="C3" s="8">
        <v>12451</v>
      </c>
      <c r="D3" s="8">
        <v>12695</v>
      </c>
      <c r="E3" s="8">
        <v>12445</v>
      </c>
      <c r="F3" s="8">
        <v>13012</v>
      </c>
      <c r="G3" s="8">
        <v>13320</v>
      </c>
      <c r="H3" s="8">
        <v>13535</v>
      </c>
      <c r="I3" s="8">
        <v>13165</v>
      </c>
      <c r="J3" s="8">
        <v>13925</v>
      </c>
      <c r="K3" s="8">
        <v>14239</v>
      </c>
      <c r="L3" s="32">
        <v>14575</v>
      </c>
    </row>
    <row r="4" spans="1:12" ht="15">
      <c r="A4" s="10" t="s">
        <v>51</v>
      </c>
      <c r="B4" s="11">
        <v>3313</v>
      </c>
      <c r="C4" s="11">
        <v>3482</v>
      </c>
      <c r="D4" s="11">
        <v>3569</v>
      </c>
      <c r="E4" s="11">
        <v>3512</v>
      </c>
      <c r="F4" s="11">
        <v>3704</v>
      </c>
      <c r="G4" s="11">
        <v>3772</v>
      </c>
      <c r="H4" s="11">
        <v>3855</v>
      </c>
      <c r="I4" s="11">
        <v>3726</v>
      </c>
      <c r="J4" s="11">
        <v>3909</v>
      </c>
      <c r="K4" s="11">
        <v>3947</v>
      </c>
      <c r="L4" s="33">
        <v>4012</v>
      </c>
    </row>
    <row r="5" spans="1:12" ht="15">
      <c r="A5" s="10" t="s">
        <v>50</v>
      </c>
      <c r="B5" s="11">
        <v>23843</v>
      </c>
      <c r="C5" s="11">
        <v>23992</v>
      </c>
      <c r="D5" s="11">
        <v>24334</v>
      </c>
      <c r="E5" s="11">
        <v>24722</v>
      </c>
      <c r="F5" s="11">
        <v>25059</v>
      </c>
      <c r="G5" s="11">
        <v>25357</v>
      </c>
      <c r="H5" s="11">
        <v>25823</v>
      </c>
      <c r="I5" s="11">
        <v>26288</v>
      </c>
      <c r="J5" s="11">
        <v>26726</v>
      </c>
      <c r="K5" s="11">
        <v>27098</v>
      </c>
      <c r="L5" s="33">
        <v>28537</v>
      </c>
    </row>
    <row r="6" spans="1:12" ht="15">
      <c r="A6" s="13" t="s">
        <v>49</v>
      </c>
      <c r="B6" s="14">
        <v>2948</v>
      </c>
      <c r="C6" s="14">
        <v>2983</v>
      </c>
      <c r="D6" s="14">
        <v>3055</v>
      </c>
      <c r="E6" s="14">
        <v>3099</v>
      </c>
      <c r="F6" s="14">
        <v>3164</v>
      </c>
      <c r="G6" s="14">
        <v>3216</v>
      </c>
      <c r="H6" s="14">
        <v>3272</v>
      </c>
      <c r="I6" s="14">
        <v>3347</v>
      </c>
      <c r="J6" s="14">
        <v>3411</v>
      </c>
      <c r="K6" s="14">
        <v>3433</v>
      </c>
      <c r="L6" s="34">
        <v>3566</v>
      </c>
    </row>
    <row r="7" spans="1:9" ht="15" customHeight="1">
      <c r="A7" s="36" t="s">
        <v>46</v>
      </c>
      <c r="B7" s="36"/>
      <c r="C7" s="36"/>
      <c r="D7" s="36"/>
      <c r="E7" s="36"/>
      <c r="F7" s="36"/>
      <c r="G7" s="36"/>
      <c r="H7" s="36"/>
      <c r="I7" s="36"/>
    </row>
    <row r="8" spans="1:9" ht="15" customHeight="1">
      <c r="A8" s="35" t="s">
        <v>48</v>
      </c>
      <c r="B8" s="36"/>
      <c r="C8" s="36"/>
      <c r="D8" s="36"/>
      <c r="E8" s="36"/>
      <c r="F8" s="36"/>
      <c r="G8" s="36"/>
      <c r="H8" s="36"/>
      <c r="I8" s="36"/>
    </row>
    <row r="20" spans="1:8" ht="15">
      <c r="A20" s="36"/>
      <c r="B20" s="36"/>
      <c r="C20" s="36"/>
      <c r="D20" s="36"/>
      <c r="E20" s="36"/>
      <c r="F20" s="36"/>
      <c r="G20" s="36"/>
      <c r="H20" s="36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E8" sqref="E8"/>
    </sheetView>
  </sheetViews>
  <sheetFormatPr defaultColWidth="9.140625" defaultRowHeight="15"/>
  <cols>
    <col min="1" max="1" width="22.57421875" style="3" customWidth="1"/>
    <col min="2" max="2" width="12.28125" style="3" customWidth="1"/>
    <col min="3" max="3" width="11.421875" style="3" customWidth="1"/>
    <col min="4" max="16384" width="9.140625" style="3" customWidth="1"/>
  </cols>
  <sheetData>
    <row r="1" ht="18.75">
      <c r="A1" s="2" t="s">
        <v>82</v>
      </c>
    </row>
    <row r="2" spans="1:3" ht="15.75" thickBot="1">
      <c r="A2" s="37" t="s">
        <v>43</v>
      </c>
      <c r="B2" s="37" t="s">
        <v>52</v>
      </c>
      <c r="C2" s="37" t="s">
        <v>2</v>
      </c>
    </row>
    <row r="3" spans="1:3" ht="15">
      <c r="A3" s="7" t="s">
        <v>28</v>
      </c>
      <c r="B3" s="19">
        <v>34.4</v>
      </c>
      <c r="C3" s="19">
        <v>35</v>
      </c>
    </row>
    <row r="4" spans="1:3" ht="15">
      <c r="A4" s="10" t="s">
        <v>29</v>
      </c>
      <c r="B4" s="26">
        <v>9.3</v>
      </c>
      <c r="C4" s="26">
        <v>9.5</v>
      </c>
    </row>
    <row r="5" spans="1:3" ht="15">
      <c r="A5" s="10" t="s">
        <v>64</v>
      </c>
      <c r="B5" s="26">
        <v>56.7</v>
      </c>
      <c r="C5" s="26">
        <v>56.6</v>
      </c>
    </row>
    <row r="6" spans="1:3" ht="15">
      <c r="A6" s="10" t="s">
        <v>47</v>
      </c>
      <c r="B6" s="26">
        <v>7.5</v>
      </c>
      <c r="C6" s="26">
        <v>7.5</v>
      </c>
    </row>
    <row r="7" spans="1:3" ht="15">
      <c r="A7" s="13" t="s">
        <v>31</v>
      </c>
      <c r="B7" s="21">
        <v>7.4</v>
      </c>
      <c r="C7" s="21">
        <v>7.5</v>
      </c>
    </row>
    <row r="8" ht="15">
      <c r="A8" s="16" t="s">
        <v>26</v>
      </c>
    </row>
    <row r="9" ht="15">
      <c r="A9" s="3" t="s">
        <v>70</v>
      </c>
    </row>
  </sheetData>
  <printOptions/>
  <pageMargins left="0.7" right="0.7" top="0.75" bottom="0.75" header="0.3" footer="0.3"/>
  <pageSetup horizontalDpi="599" verticalDpi="599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A2" sqref="A2"/>
    </sheetView>
  </sheetViews>
  <sheetFormatPr defaultColWidth="9.140625" defaultRowHeight="15"/>
  <cols>
    <col min="1" max="16384" width="9.140625" style="3" customWidth="1"/>
  </cols>
  <sheetData>
    <row r="1" ht="15.75">
      <c r="A1" s="2" t="s">
        <v>71</v>
      </c>
    </row>
    <row r="2" ht="15">
      <c r="A2" s="3" t="s">
        <v>63</v>
      </c>
    </row>
    <row r="3" ht="15">
      <c r="A3" s="3" t="s">
        <v>62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Brzdąk Tomasz</dc:creator>
  <cp:keywords/>
  <dc:description/>
  <cp:lastModifiedBy>Mizdrak Arkadiusz</cp:lastModifiedBy>
  <dcterms:created xsi:type="dcterms:W3CDTF">2024-03-26T15:56:05Z</dcterms:created>
  <dcterms:modified xsi:type="dcterms:W3CDTF">2024-04-05T09:35:05Z</dcterms:modified>
  <cp:category/>
  <cp:version/>
  <cp:contentType/>
  <cp:contentStatus/>
</cp:coreProperties>
</file>